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24B2638C-217A-44A3-AF63-CD17FF19EB23}" xr6:coauthVersionLast="47" xr6:coauthVersionMax="47" xr10:uidLastSave="{00000000-0000-0000-0000-000000000000}"/>
  <bookViews>
    <workbookView xWindow="-120" yWindow="-120" windowWidth="29040" windowHeight="15720" xr2:uid="{00000000-000D-0000-FFFF-FFFF00000000}"/>
  </bookViews>
  <sheets>
    <sheet name="様式第４号" sheetId="13" r:id="rId1"/>
    <sheet name="別表１_整備・改修費等" sheetId="23" r:id="rId2"/>
    <sheet name="別表２_運営費" sheetId="21" r:id="rId3"/>
    <sheet name="ボツ" sheetId="25" state="hidden" r:id="rId4"/>
    <sheet name="Sheet1" sheetId="24" state="hidden" r:id="rId5"/>
    <sheet name="プルダウン" sheetId="22" state="hidden" r:id="rId6"/>
  </sheets>
  <definedNames>
    <definedName name="_xlnm._FilterDatabase" localSheetId="3" hidden="1">ボツ!$A$9:$AV$18</definedName>
    <definedName name="_xlnm._FilterDatabase" localSheetId="1" hidden="1">別表１_整備・改修費等!#REF!</definedName>
    <definedName name="_xlnm._FilterDatabase" localSheetId="2" hidden="1">別表２_運営費!$A$10:$AV$26</definedName>
    <definedName name="_xlnm.Print_Area" localSheetId="3">ボツ!$A$4:$BC$32,ボツ!$A$34:$BC$64,ボツ!$A$66:$BC$91</definedName>
    <definedName name="_xlnm.Print_Area" localSheetId="1">別表１_整備・改修費等!$A$2:$BC$30,別表１_整備・改修費等!$A$32:$BC$99</definedName>
    <definedName name="_xlnm.Print_Area" localSheetId="2">別表２_運営費!$A$4:$BC$149</definedName>
    <definedName name="_xlnm.Print_Area" localSheetId="0">様式第４号!$A$1:$I$39</definedName>
    <definedName name="_xlnm.Print_Titles" localSheetId="1">別表１_整備・改修費等!$100:$100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60" i="21" l="1"/>
  <c r="Z60" i="21" s="1"/>
  <c r="AJ58" i="21"/>
  <c r="Z58" i="21" s="1"/>
  <c r="AJ56" i="21"/>
  <c r="Z56" i="21" s="1"/>
  <c r="AJ54" i="21"/>
  <c r="Z54" i="21"/>
  <c r="AJ52" i="21"/>
  <c r="Z52" i="21"/>
  <c r="AJ50" i="21"/>
  <c r="Z50" i="21"/>
  <c r="AJ85" i="21"/>
  <c r="Z85" i="21" s="1"/>
  <c r="AJ84" i="21"/>
  <c r="Z84" i="21"/>
  <c r="AJ83" i="21"/>
  <c r="Z83" i="21" s="1"/>
  <c r="AJ70" i="21"/>
  <c r="Z70" i="21"/>
  <c r="AJ68" i="21"/>
  <c r="AJ72" i="21" s="1"/>
  <c r="AJ66" i="21"/>
  <c r="Z66" i="21"/>
  <c r="AJ64" i="21"/>
  <c r="Z64" i="21"/>
  <c r="AJ62" i="21"/>
  <c r="Z62" i="21"/>
  <c r="AM138" i="21"/>
  <c r="AF138" i="21"/>
  <c r="AM137" i="21"/>
  <c r="AF137" i="21"/>
  <c r="AM136" i="21"/>
  <c r="AF136" i="21"/>
  <c r="AJ125" i="21"/>
  <c r="Z125" i="21"/>
  <c r="AJ124" i="21"/>
  <c r="Z124" i="21"/>
  <c r="AJ127" i="21"/>
  <c r="Z127" i="21" s="1"/>
  <c r="AJ126" i="21"/>
  <c r="Z126" i="21" s="1"/>
  <c r="AJ123" i="21"/>
  <c r="Z123" i="21" s="1"/>
  <c r="AJ122" i="21"/>
  <c r="Z122" i="21" s="1"/>
  <c r="AJ120" i="21"/>
  <c r="Z120" i="21" s="1"/>
  <c r="CK121" i="21"/>
  <c r="CC121" i="21" s="1"/>
  <c r="CK120" i="21"/>
  <c r="CC120" i="21" s="1"/>
  <c r="AJ110" i="21"/>
  <c r="Z110" i="21" s="1"/>
  <c r="AJ109" i="21"/>
  <c r="Z109" i="21" s="1"/>
  <c r="AJ108" i="21"/>
  <c r="Z108" i="21" s="1"/>
  <c r="AJ97" i="21"/>
  <c r="Z97" i="21" s="1"/>
  <c r="AJ86" i="21"/>
  <c r="Z86" i="21" s="1"/>
  <c r="AJ82" i="21"/>
  <c r="Z82" i="21" s="1"/>
  <c r="AJ44" i="21"/>
  <c r="Z44" i="21" s="1"/>
  <c r="AJ42" i="21"/>
  <c r="Z42" i="21" s="1"/>
  <c r="AJ40" i="21"/>
  <c r="Z40" i="21" s="1"/>
  <c r="AJ38" i="21"/>
  <c r="Z38" i="21" s="1"/>
  <c r="AJ36" i="21"/>
  <c r="Z36" i="21" s="1"/>
  <c r="AJ34" i="21"/>
  <c r="Z34" i="21" s="1"/>
  <c r="AJ23" i="21"/>
  <c r="AJ24" i="21"/>
  <c r="AJ18" i="21"/>
  <c r="AJ20" i="21"/>
  <c r="AJ19" i="21"/>
  <c r="AJ17" i="21"/>
  <c r="AJ16" i="21"/>
  <c r="AJ15" i="21"/>
  <c r="AJ83" i="23"/>
  <c r="Z83" i="23"/>
  <c r="AJ81" i="23"/>
  <c r="Z81" i="23" s="1"/>
  <c r="AJ79" i="23"/>
  <c r="Z79" i="23" s="1"/>
  <c r="AJ77" i="23"/>
  <c r="Z77" i="23" s="1"/>
  <c r="AJ69" i="23"/>
  <c r="Z69" i="23" s="1"/>
  <c r="AM56" i="23"/>
  <c r="AF56" i="23"/>
  <c r="AM57" i="23"/>
  <c r="AF57" i="23"/>
  <c r="AM55" i="23"/>
  <c r="AF55" i="23"/>
  <c r="AJ48" i="23"/>
  <c r="G9" i="13" s="1"/>
  <c r="Z44" i="23"/>
  <c r="Z42" i="23"/>
  <c r="Z40" i="23"/>
  <c r="AJ29" i="23"/>
  <c r="G8" i="13" s="1"/>
  <c r="Z27" i="23"/>
  <c r="AJ18" i="23"/>
  <c r="G7" i="13" s="1"/>
  <c r="Z14" i="23"/>
  <c r="Z13" i="23"/>
  <c r="Z12" i="23"/>
  <c r="Z15" i="23"/>
  <c r="AJ25" i="21"/>
  <c r="AF135" i="21"/>
  <c r="AM58" i="23"/>
  <c r="AF58" i="23" s="1"/>
  <c r="CM54" i="23"/>
  <c r="CG54" i="23" s="1"/>
  <c r="CP135" i="21"/>
  <c r="CI135" i="21" s="1"/>
  <c r="AM139" i="21"/>
  <c r="AF139" i="21"/>
  <c r="AM135" i="21"/>
  <c r="U91" i="25"/>
  <c r="AJ81" i="25"/>
  <c r="Z81" i="25"/>
  <c r="CM80" i="25"/>
  <c r="CE80" i="25"/>
  <c r="AJ80" i="25"/>
  <c r="AJ82" i="25" s="1"/>
  <c r="Z80" i="25"/>
  <c r="CM73" i="25"/>
  <c r="CE73" i="25"/>
  <c r="AJ73" i="25"/>
  <c r="Z73" i="25" s="1"/>
  <c r="CM72" i="25"/>
  <c r="CE72" i="25" s="1"/>
  <c r="AJ72" i="25"/>
  <c r="Z72" i="25"/>
  <c r="CM71" i="25"/>
  <c r="CE71" i="25"/>
  <c r="AJ71" i="25"/>
  <c r="Z71" i="25"/>
  <c r="AJ63" i="25"/>
  <c r="AJ64" i="25" s="1"/>
  <c r="Z63" i="25"/>
  <c r="AJ62" i="25"/>
  <c r="Z62" i="25"/>
  <c r="AJ61" i="25"/>
  <c r="Z61" i="25"/>
  <c r="CM60" i="25"/>
  <c r="CE60" i="25"/>
  <c r="AJ60" i="25"/>
  <c r="Z60" i="25"/>
  <c r="AJ52" i="25"/>
  <c r="Z52" i="25"/>
  <c r="AJ51" i="25"/>
  <c r="Z51" i="25" s="1"/>
  <c r="CM50" i="25"/>
  <c r="CE50" i="25" s="1"/>
  <c r="AJ50" i="25"/>
  <c r="Z50" i="25"/>
  <c r="AJ43" i="25"/>
  <c r="Z43" i="25"/>
  <c r="AJ42" i="25"/>
  <c r="Z42" i="25"/>
  <c r="AJ41" i="25"/>
  <c r="Z41" i="25"/>
  <c r="CM40" i="25"/>
  <c r="CE40" i="25"/>
  <c r="AJ40" i="25"/>
  <c r="Z40" i="25"/>
  <c r="BZ39" i="25"/>
  <c r="CM39" i="25" s="1"/>
  <c r="CE39" i="25" s="1"/>
  <c r="AJ39" i="25"/>
  <c r="AJ44" i="25" s="1"/>
  <c r="Z39" i="25"/>
  <c r="AJ30" i="25"/>
  <c r="AJ32" i="25" s="1"/>
  <c r="Z30" i="25"/>
  <c r="AJ28" i="25"/>
  <c r="Z28" i="25"/>
  <c r="AJ26" i="25"/>
  <c r="Z26" i="25"/>
  <c r="CM24" i="25"/>
  <c r="CE24" i="25"/>
  <c r="AJ24" i="25"/>
  <c r="Z24" i="25"/>
  <c r="AJ17" i="25"/>
  <c r="AJ16" i="25"/>
  <c r="AJ15" i="25"/>
  <c r="AJ18" i="25" s="1"/>
  <c r="AJ14" i="25"/>
  <c r="AJ13" i="25"/>
  <c r="AJ12" i="25"/>
  <c r="CM11" i="25"/>
  <c r="AJ11" i="25"/>
  <c r="CM10" i="25"/>
  <c r="AJ10" i="25"/>
  <c r="AM54" i="23"/>
  <c r="AF54" i="23" s="1"/>
  <c r="C1" i="24"/>
  <c r="C2" i="24"/>
  <c r="C3" i="24"/>
  <c r="C4" i="24"/>
  <c r="D5" i="24"/>
  <c r="AJ98" i="23"/>
  <c r="Z98" i="23" s="1"/>
  <c r="AJ97" i="23"/>
  <c r="Z97" i="23" s="1"/>
  <c r="AJ96" i="23"/>
  <c r="Z96" i="23" s="1"/>
  <c r="AJ95" i="23"/>
  <c r="Z95" i="23" s="1"/>
  <c r="CI94" i="23"/>
  <c r="CA94" i="23" s="1"/>
  <c r="AJ94" i="23"/>
  <c r="Z94" i="23" s="1"/>
  <c r="AJ85" i="23"/>
  <c r="Z85" i="23" s="1"/>
  <c r="AJ75" i="23"/>
  <c r="Z75" i="23" s="1"/>
  <c r="AJ73" i="23"/>
  <c r="Z73" i="23" s="1"/>
  <c r="AJ71" i="23"/>
  <c r="Z71" i="23" s="1"/>
  <c r="CI67" i="23"/>
  <c r="CA67" i="23" s="1"/>
  <c r="AJ67" i="23"/>
  <c r="Z67" i="23" s="1"/>
  <c r="Z46" i="23"/>
  <c r="CA38" i="23"/>
  <c r="Z38" i="23"/>
  <c r="Z28" i="23"/>
  <c r="CA26" i="23"/>
  <c r="Z26" i="23"/>
  <c r="Z17" i="23"/>
  <c r="Z16" i="23"/>
  <c r="Z11" i="23"/>
  <c r="CA10" i="23"/>
  <c r="Z10" i="23"/>
  <c r="Z68" i="21" l="1"/>
  <c r="AM140" i="21"/>
  <c r="G24" i="13" s="1"/>
  <c r="AM59" i="23"/>
  <c r="G10" i="13" s="1"/>
  <c r="AJ99" i="23"/>
  <c r="G12" i="13" s="1"/>
  <c r="AJ87" i="23"/>
  <c r="G11" i="13" s="1"/>
  <c r="AJ53" i="25"/>
  <c r="AJ74" i="25"/>
  <c r="AJ14" i="21"/>
  <c r="AJ11" i="21"/>
  <c r="CK119" i="21"/>
  <c r="CC119" i="21" s="1"/>
  <c r="CK105" i="21"/>
  <c r="CC105" i="21" s="1"/>
  <c r="CK95" i="21"/>
  <c r="CC95" i="21" s="1"/>
  <c r="BX79" i="21"/>
  <c r="CK79" i="21" s="1"/>
  <c r="CC79" i="21" s="1"/>
  <c r="CK80" i="21"/>
  <c r="CC80" i="21" s="1"/>
  <c r="CK32" i="21"/>
  <c r="CC32" i="21" s="1"/>
  <c r="AJ32" i="21"/>
  <c r="Z32" i="21" s="1"/>
  <c r="CK12" i="21"/>
  <c r="CK11" i="21"/>
  <c r="U149" i="21"/>
  <c r="AJ128" i="21"/>
  <c r="AJ121" i="21"/>
  <c r="AJ119" i="21"/>
  <c r="AJ111" i="21"/>
  <c r="AJ107" i="21"/>
  <c r="AJ106" i="21"/>
  <c r="AJ105" i="21"/>
  <c r="AJ96" i="21"/>
  <c r="AJ95" i="21"/>
  <c r="AJ80" i="21"/>
  <c r="AJ81" i="21"/>
  <c r="AJ87" i="21"/>
  <c r="AJ88" i="21"/>
  <c r="AJ79" i="21"/>
  <c r="AJ46" i="21"/>
  <c r="AJ48" i="21"/>
  <c r="Z48" i="21" s="1"/>
  <c r="AJ12" i="21"/>
  <c r="AJ13" i="21"/>
  <c r="AJ21" i="21"/>
  <c r="AJ22" i="21"/>
  <c r="AJ89" i="21" l="1"/>
  <c r="AJ112" i="21"/>
  <c r="G13" i="13"/>
  <c r="AJ26" i="21"/>
  <c r="G18" i="13" s="1"/>
  <c r="AJ98" i="21"/>
  <c r="AJ129" i="21"/>
  <c r="Z46" i="21"/>
  <c r="Z95" i="21" l="1"/>
  <c r="G25" i="13" l="1"/>
  <c r="Z128" i="21" l="1"/>
  <c r="Z121" i="21"/>
  <c r="Z88" i="21"/>
  <c r="Z87" i="21"/>
  <c r="Z81" i="21"/>
  <c r="Z80" i="21"/>
  <c r="Z111" i="21"/>
  <c r="Z107" i="21"/>
  <c r="Z106" i="21"/>
  <c r="Z79" i="21" l="1"/>
  <c r="G20" i="13"/>
  <c r="Z96" i="21"/>
  <c r="G21" i="13"/>
  <c r="Z119" i="21"/>
  <c r="Z105" i="21"/>
  <c r="G22" i="13"/>
  <c r="G19" i="13"/>
  <c r="G23" i="13" l="1"/>
  <c r="G26"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T52" authorId="0" shapeId="0" xr:uid="{2AE9DE01-F9F1-47EA-880D-B705503EB3EB}">
      <text>
        <r>
          <rPr>
            <b/>
            <sz val="9"/>
            <color indexed="10"/>
            <rFont val="MS P ゴシック"/>
            <family val="3"/>
            <charset val="128"/>
          </rPr>
          <t>備考欄に不動産の住所を
必ず記入してください。</t>
        </r>
      </text>
    </comment>
    <comment ref="AT65" authorId="0" shapeId="0" xr:uid="{0B524F6D-A43A-4902-B455-B31DE78F308E}">
      <text>
        <r>
          <rPr>
            <b/>
            <sz val="9"/>
            <color indexed="10"/>
            <rFont val="MS P ゴシック"/>
            <family val="3"/>
            <charset val="128"/>
          </rPr>
          <t>備考欄（用途）を
記入してください。</t>
        </r>
      </text>
    </comment>
    <comment ref="AT92" authorId="0" shapeId="0" xr:uid="{C91FF011-4F53-4321-956C-F30CE8AABD95}">
      <text>
        <r>
          <rPr>
            <b/>
            <sz val="9"/>
            <color indexed="10"/>
            <rFont val="MS P ゴシック"/>
            <family val="3"/>
            <charset val="128"/>
          </rPr>
          <t>備考欄（目的）を
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W9" authorId="0" shapeId="0" xr:uid="{733FF027-F55B-4F09-8028-E97F3E498DA9}">
      <text>
        <r>
          <rPr>
            <b/>
            <sz val="9"/>
            <color indexed="10"/>
            <rFont val="MS P ゴシック"/>
            <family val="3"/>
            <charset val="128"/>
          </rPr>
          <t>総労働時間数の計算方法を記入してください。</t>
        </r>
      </text>
    </comment>
    <comment ref="AT30" authorId="0" shapeId="0" xr:uid="{45412AF2-8089-49F6-BBA2-A965D8C19633}">
      <text>
        <r>
          <rPr>
            <b/>
            <sz val="9"/>
            <color indexed="10"/>
            <rFont val="MS P ゴシック"/>
            <family val="3"/>
            <charset val="128"/>
          </rPr>
          <t>備考欄（用途）を
記入してください。</t>
        </r>
      </text>
    </comment>
    <comment ref="AT77" authorId="0" shapeId="0" xr:uid="{CE74FE4E-D310-4B30-8FA8-071CCD4D224F}">
      <text>
        <r>
          <rPr>
            <b/>
            <sz val="9"/>
            <color indexed="10"/>
            <rFont val="MS P ゴシック"/>
            <family val="3"/>
            <charset val="128"/>
          </rPr>
          <t>備考欄（用途）を
記入してください。</t>
        </r>
        <r>
          <rPr>
            <sz val="9"/>
            <color indexed="81"/>
            <rFont val="MS P ゴシック"/>
            <family val="3"/>
            <charset val="128"/>
          </rPr>
          <t xml:space="preserve">
</t>
        </r>
      </text>
    </comment>
    <comment ref="AT103" authorId="0" shapeId="0" xr:uid="{7ED981D1-711A-453B-86DE-CAA97DDA2665}">
      <text>
        <r>
          <rPr>
            <b/>
            <sz val="9"/>
            <color indexed="10"/>
            <rFont val="MS P ゴシック"/>
            <family val="3"/>
            <charset val="128"/>
          </rPr>
          <t>備考欄（目的）を
記入してください。</t>
        </r>
      </text>
    </comment>
    <comment ref="AT117" authorId="0" shapeId="0" xr:uid="{43939A0C-A330-4DE7-86DE-138AA8FD2690}">
      <text>
        <r>
          <rPr>
            <b/>
            <sz val="9"/>
            <color indexed="10"/>
            <rFont val="MS P ゴシック"/>
            <family val="3"/>
            <charset val="128"/>
          </rPr>
          <t>時間数の計算方法を
記入してください。</t>
        </r>
      </text>
    </comment>
    <comment ref="AT133" authorId="0" shapeId="0" xr:uid="{FD397CC8-3591-44D8-B2F6-8893041AD3E5}">
      <text>
        <r>
          <rPr>
            <b/>
            <sz val="9"/>
            <color indexed="10"/>
            <rFont val="MS P ゴシック"/>
            <family val="3"/>
            <charset val="128"/>
          </rPr>
          <t>不動産の住所を
必ず記入してください。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W8" authorId="0" shapeId="0" xr:uid="{AD33DAB1-4A49-4806-AEFB-9647E2C9F421}">
      <text>
        <r>
          <rPr>
            <b/>
            <sz val="9"/>
            <color indexed="10"/>
            <rFont val="MS P ゴシック"/>
            <family val="3"/>
            <charset val="128"/>
          </rPr>
          <t>総労働時間数の計算方法を記入してください。</t>
        </r>
      </text>
    </comment>
    <comment ref="AT22" authorId="0" shapeId="0" xr:uid="{93349456-E7B5-46D8-80AC-DB10BE296944}">
      <text>
        <r>
          <rPr>
            <b/>
            <sz val="9"/>
            <color indexed="10"/>
            <rFont val="MS P ゴシック"/>
            <family val="3"/>
            <charset val="128"/>
          </rPr>
          <t>備考欄（用途）を記入してください。</t>
        </r>
        <r>
          <rPr>
            <sz val="9"/>
            <color indexed="81"/>
            <rFont val="MS P ゴシック"/>
            <family val="3"/>
            <charset val="128"/>
          </rPr>
          <t xml:space="preserve">
</t>
        </r>
      </text>
    </comment>
    <comment ref="AT37" authorId="0" shapeId="0" xr:uid="{33F41F57-E93E-4338-9902-E46E0B2A80A0}">
      <text>
        <r>
          <rPr>
            <b/>
            <sz val="9"/>
            <color indexed="10"/>
            <rFont val="MS P ゴシック"/>
            <family val="3"/>
            <charset val="128"/>
          </rPr>
          <t>備考欄（用途）を記入してください。</t>
        </r>
        <r>
          <rPr>
            <sz val="9"/>
            <color indexed="81"/>
            <rFont val="MS P ゴシック"/>
            <family val="3"/>
            <charset val="128"/>
          </rPr>
          <t xml:space="preserve">
</t>
        </r>
      </text>
    </comment>
    <comment ref="AT58" authorId="0" shapeId="0" xr:uid="{25B19A5C-B37C-448B-908F-12403330D315}">
      <text>
        <r>
          <rPr>
            <b/>
            <sz val="9"/>
            <color indexed="10"/>
            <rFont val="MS P ゴシック"/>
            <family val="3"/>
            <charset val="128"/>
          </rPr>
          <t>備考欄（目的）を記入してください。</t>
        </r>
      </text>
    </comment>
    <comment ref="AT69" authorId="0" shapeId="0" xr:uid="{FCB4F578-2628-43EB-8971-63141B8A6CDA}">
      <text>
        <r>
          <rPr>
            <b/>
            <sz val="9"/>
            <color indexed="10"/>
            <rFont val="MS P ゴシック"/>
            <family val="3"/>
            <charset val="128"/>
          </rPr>
          <t>時間数の計算方法を記入してください。</t>
        </r>
      </text>
    </comment>
    <comment ref="AT78" authorId="0" shapeId="0" xr:uid="{C02CB4D8-D70B-442B-8AA3-E01ADA938550}">
      <text>
        <r>
          <rPr>
            <b/>
            <sz val="9"/>
            <color indexed="10"/>
            <rFont val="MS P ゴシック"/>
            <family val="3"/>
            <charset val="128"/>
          </rPr>
          <t>備考欄に不動産の住所を
必ず記入してください。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<sst xmlns="http://schemas.openxmlformats.org/spreadsheetml/2006/main" count="682" uniqueCount="232">
  <si>
    <t>工事費</t>
    <rPh sb="0" eb="3">
      <t>コウジヒ</t>
    </rPh>
    <phoneticPr fontId="2"/>
  </si>
  <si>
    <t>備考</t>
    <rPh sb="0" eb="2">
      <t>ビコウ</t>
    </rPh>
    <phoneticPr fontId="2"/>
  </si>
  <si>
    <t>備品費</t>
    <rPh sb="0" eb="2">
      <t>ビヒン</t>
    </rPh>
    <rPh sb="2" eb="3">
      <t>ヒ</t>
    </rPh>
    <phoneticPr fontId="2"/>
  </si>
  <si>
    <t>建物管理委託費</t>
    <rPh sb="0" eb="2">
      <t>タテモノ</t>
    </rPh>
    <rPh sb="2" eb="4">
      <t>カンリ</t>
    </rPh>
    <rPh sb="4" eb="6">
      <t>イタク</t>
    </rPh>
    <rPh sb="6" eb="7">
      <t>ヒ</t>
    </rPh>
    <phoneticPr fontId="2"/>
  </si>
  <si>
    <t>備考</t>
    <rPh sb="0" eb="2">
      <t>ビコウ</t>
    </rPh>
    <phoneticPr fontId="5"/>
  </si>
  <si>
    <t>～</t>
    <phoneticPr fontId="5"/>
  </si>
  <si>
    <t>（単位：円）</t>
  </si>
  <si>
    <t>計</t>
    <phoneticPr fontId="5"/>
  </si>
  <si>
    <t>計</t>
    <rPh sb="0" eb="1">
      <t>ケイ</t>
    </rPh>
    <phoneticPr fontId="2"/>
  </si>
  <si>
    <t>１　工事費</t>
    <rPh sb="2" eb="5">
      <t>コウジヒ</t>
    </rPh>
    <phoneticPr fontId="2"/>
  </si>
  <si>
    <t>２　備品費</t>
    <rPh sb="2" eb="4">
      <t>ビヒン</t>
    </rPh>
    <rPh sb="4" eb="5">
      <t>ヒ</t>
    </rPh>
    <phoneticPr fontId="2"/>
  </si>
  <si>
    <t>（単位：円）</t>
    <rPh sb="1" eb="3">
      <t>タンイ</t>
    </rPh>
    <rPh sb="4" eb="5">
      <t>エン</t>
    </rPh>
    <phoneticPr fontId="2"/>
  </si>
  <si>
    <t>（単位：円）</t>
    <phoneticPr fontId="2"/>
  </si>
  <si>
    <t>区分</t>
    <rPh sb="0" eb="2">
      <t>クブン</t>
    </rPh>
    <phoneticPr fontId="2"/>
  </si>
  <si>
    <t>工事内容</t>
    <rPh sb="0" eb="2">
      <t>コウジ</t>
    </rPh>
    <rPh sb="2" eb="4">
      <t>ナイヨウ</t>
    </rPh>
    <phoneticPr fontId="2"/>
  </si>
  <si>
    <t>所要金額</t>
    <rPh sb="0" eb="2">
      <t>ショヨウ</t>
    </rPh>
    <rPh sb="2" eb="4">
      <t>キンガク</t>
    </rPh>
    <phoneticPr fontId="2"/>
  </si>
  <si>
    <t>（税込）</t>
    <rPh sb="1" eb="3">
      <t>ゼイコミ</t>
    </rPh>
    <phoneticPr fontId="2"/>
  </si>
  <si>
    <t>月数
（A）</t>
    <rPh sb="0" eb="2">
      <t>ツキスウ</t>
    </rPh>
    <phoneticPr fontId="2"/>
  </si>
  <si>
    <t>単価
（税抜）
（B）</t>
    <rPh sb="0" eb="2">
      <t>タンカ</t>
    </rPh>
    <rPh sb="4" eb="5">
      <t>ゼイ</t>
    </rPh>
    <rPh sb="5" eb="6">
      <t>ヌ</t>
    </rPh>
    <phoneticPr fontId="2"/>
  </si>
  <si>
    <t>（税抜）</t>
    <rPh sb="1" eb="2">
      <t>ゼイ</t>
    </rPh>
    <rPh sb="2" eb="3">
      <t>ヌ</t>
    </rPh>
    <phoneticPr fontId="2"/>
  </si>
  <si>
    <t>５　備品費</t>
    <rPh sb="2" eb="4">
      <t>ビヒン</t>
    </rPh>
    <rPh sb="4" eb="5">
      <t>ヒ</t>
    </rPh>
    <phoneticPr fontId="2"/>
  </si>
  <si>
    <t>数量
（A）</t>
    <rPh sb="0" eb="2">
      <t>スウリョウ</t>
    </rPh>
    <phoneticPr fontId="2"/>
  </si>
  <si>
    <t>月数/
日数/
時間数
(A)</t>
    <rPh sb="0" eb="1">
      <t>ゲツ</t>
    </rPh>
    <rPh sb="1" eb="2">
      <t>スウ</t>
    </rPh>
    <rPh sb="4" eb="6">
      <t>ニッスウ</t>
    </rPh>
    <rPh sb="8" eb="11">
      <t>ジカンスウ</t>
    </rPh>
    <phoneticPr fontId="5"/>
  </si>
  <si>
    <t>月数
（A）</t>
    <rPh sb="0" eb="1">
      <t>ツキ</t>
    </rPh>
    <rPh sb="1" eb="2">
      <t>スウ</t>
    </rPh>
    <phoneticPr fontId="2"/>
  </si>
  <si>
    <t>（税抜）
（A）×（B）</t>
    <rPh sb="1" eb="2">
      <t>ゼイ</t>
    </rPh>
    <rPh sb="2" eb="3">
      <t>ヌ</t>
    </rPh>
    <phoneticPr fontId="2"/>
  </si>
  <si>
    <t>時間数
（A）</t>
    <rPh sb="0" eb="2">
      <t>ジカン</t>
    </rPh>
    <rPh sb="2" eb="3">
      <t>スウ</t>
    </rPh>
    <phoneticPr fontId="2"/>
  </si>
  <si>
    <t>所要金額
（税抜※1）</t>
    <rPh sb="0" eb="2">
      <t>ショヨウ</t>
    </rPh>
    <rPh sb="2" eb="4">
      <t>キンガク</t>
    </rPh>
    <rPh sb="6" eb="7">
      <t>ゼイ</t>
    </rPh>
    <rPh sb="7" eb="8">
      <t>ヌ</t>
    </rPh>
    <phoneticPr fontId="2"/>
  </si>
  <si>
    <t>所要金額
(A)×(B)</t>
    <rPh sb="0" eb="2">
      <t>ショヨウ</t>
    </rPh>
    <rPh sb="2" eb="4">
      <t>キンガク</t>
    </rPh>
    <phoneticPr fontId="5"/>
  </si>
  <si>
    <t>４　建物管理委託費</t>
    <rPh sb="2" eb="4">
      <t>タテモノ</t>
    </rPh>
    <rPh sb="4" eb="6">
      <t>カンリ</t>
    </rPh>
    <rPh sb="6" eb="8">
      <t>イタク</t>
    </rPh>
    <rPh sb="8" eb="9">
      <t>ヒ</t>
    </rPh>
    <phoneticPr fontId="2"/>
  </si>
  <si>
    <t>7　不動産賃借料</t>
    <rPh sb="2" eb="5">
      <t>フドウサン</t>
    </rPh>
    <rPh sb="5" eb="7">
      <t>チンシャク</t>
    </rPh>
    <rPh sb="7" eb="8">
      <t>リョウ</t>
    </rPh>
    <phoneticPr fontId="2"/>
  </si>
  <si>
    <t>経費明細</t>
    <rPh sb="0" eb="2">
      <t>ケイヒ</t>
    </rPh>
    <rPh sb="2" eb="4">
      <t>メイサイ</t>
    </rPh>
    <phoneticPr fontId="2"/>
  </si>
  <si>
    <t>整備・改修費等</t>
    <rPh sb="0" eb="2">
      <t>セイビ</t>
    </rPh>
    <rPh sb="3" eb="6">
      <t>カイシュウヒ</t>
    </rPh>
    <rPh sb="6" eb="7">
      <t>トウ</t>
    </rPh>
    <phoneticPr fontId="2"/>
  </si>
  <si>
    <t>整備・改修費等合計</t>
    <rPh sb="0" eb="2">
      <t>セイビ</t>
    </rPh>
    <rPh sb="3" eb="6">
      <t>カイシュウヒ</t>
    </rPh>
    <rPh sb="6" eb="7">
      <t>トウ</t>
    </rPh>
    <rPh sb="7" eb="9">
      <t>ゴウケイ</t>
    </rPh>
    <phoneticPr fontId="2"/>
  </si>
  <si>
    <t>設備導入費</t>
    <rPh sb="0" eb="2">
      <t>セツビ</t>
    </rPh>
    <rPh sb="2" eb="4">
      <t>ドウニュウ</t>
    </rPh>
    <rPh sb="4" eb="5">
      <t>ヒ</t>
    </rPh>
    <phoneticPr fontId="2"/>
  </si>
  <si>
    <t>広告・販路開拓費等</t>
    <rPh sb="0" eb="2">
      <t>コウコク</t>
    </rPh>
    <rPh sb="3" eb="5">
      <t>ハンロ</t>
    </rPh>
    <rPh sb="5" eb="7">
      <t>カイタク</t>
    </rPh>
    <rPh sb="7" eb="8">
      <t>ヒ</t>
    </rPh>
    <rPh sb="8" eb="9">
      <t>トウ</t>
    </rPh>
    <phoneticPr fontId="2"/>
  </si>
  <si>
    <t>就労支援（定着、就労訓練等）に係る経費</t>
    <phoneticPr fontId="2"/>
  </si>
  <si>
    <t>不動産賃借料</t>
    <rPh sb="0" eb="3">
      <t>フドウサン</t>
    </rPh>
    <rPh sb="3" eb="6">
      <t>チンシャクリョウ</t>
    </rPh>
    <phoneticPr fontId="2"/>
  </si>
  <si>
    <t>３　設備導入費</t>
    <rPh sb="2" eb="4">
      <t>セツビ</t>
    </rPh>
    <rPh sb="4" eb="6">
      <t>ドウニュウ</t>
    </rPh>
    <rPh sb="6" eb="7">
      <t>ヒ</t>
    </rPh>
    <phoneticPr fontId="2"/>
  </si>
  <si>
    <t>６　広告・販路開拓費等</t>
    <rPh sb="2" eb="4">
      <t>コウコク</t>
    </rPh>
    <rPh sb="5" eb="7">
      <t>ハンロ</t>
    </rPh>
    <rPh sb="7" eb="9">
      <t>カイタク</t>
    </rPh>
    <rPh sb="9" eb="10">
      <t>ヒ</t>
    </rPh>
    <rPh sb="10" eb="11">
      <t>トウ</t>
    </rPh>
    <phoneticPr fontId="2"/>
  </si>
  <si>
    <t>５　広告・販路開拓費等</t>
    <rPh sb="2" eb="4">
      <t>コウコク</t>
    </rPh>
    <rPh sb="5" eb="7">
      <t>ハンロ</t>
    </rPh>
    <rPh sb="7" eb="9">
      <t>カイタク</t>
    </rPh>
    <rPh sb="9" eb="10">
      <t>ヒ</t>
    </rPh>
    <rPh sb="10" eb="11">
      <t>トウ</t>
    </rPh>
    <phoneticPr fontId="2"/>
  </si>
  <si>
    <t>６　就労支援（定着、就労訓練等）に係る経費</t>
    <phoneticPr fontId="2"/>
  </si>
  <si>
    <t>不動産賃借料</t>
    <rPh sb="0" eb="3">
      <t>フドウサン</t>
    </rPh>
    <rPh sb="3" eb="5">
      <t>チンシャク</t>
    </rPh>
    <rPh sb="5" eb="6">
      <t>リョウ</t>
    </rPh>
    <phoneticPr fontId="2"/>
  </si>
  <si>
    <t>４　不動産賃借料</t>
    <rPh sb="2" eb="5">
      <t>フドウサン</t>
    </rPh>
    <rPh sb="5" eb="7">
      <t>チンシャク</t>
    </rPh>
    <rPh sb="7" eb="8">
      <t>リョウ</t>
    </rPh>
    <phoneticPr fontId="2"/>
  </si>
  <si>
    <t>補助対象の雇用期間</t>
    <rPh sb="0" eb="2">
      <t>ホジョ</t>
    </rPh>
    <rPh sb="2" eb="4">
      <t>タイショウ</t>
    </rPh>
    <rPh sb="5" eb="7">
      <t>コヨウ</t>
    </rPh>
    <rPh sb="7" eb="9">
      <t>キカン</t>
    </rPh>
    <phoneticPr fontId="5"/>
  </si>
  <si>
    <t>補助金交付申請額</t>
    <rPh sb="0" eb="3">
      <t>ホジョキン</t>
    </rPh>
    <rPh sb="3" eb="5">
      <t>コウフ</t>
    </rPh>
    <rPh sb="5" eb="7">
      <t>シンセイ</t>
    </rPh>
    <rPh sb="7" eb="8">
      <t>ガク</t>
    </rPh>
    <phoneticPr fontId="2"/>
  </si>
  <si>
    <t>運営費合計</t>
    <rPh sb="0" eb="3">
      <t>ウンエイヒ</t>
    </rPh>
    <rPh sb="3" eb="5">
      <t>ゴウケイ</t>
    </rPh>
    <phoneticPr fontId="2"/>
  </si>
  <si>
    <t>,000</t>
    <phoneticPr fontId="2"/>
  </si>
  <si>
    <t>運営年数</t>
    <rPh sb="0" eb="2">
      <t>ウンエイ</t>
    </rPh>
    <rPh sb="2" eb="4">
      <t>ネンスウ</t>
    </rPh>
    <phoneticPr fontId="2"/>
  </si>
  <si>
    <t>１年目及び２年目</t>
    <rPh sb="1" eb="3">
      <t>ネンメ</t>
    </rPh>
    <rPh sb="3" eb="4">
      <t>オヨ</t>
    </rPh>
    <rPh sb="6" eb="8">
      <t>ネンメ</t>
    </rPh>
    <phoneticPr fontId="2"/>
  </si>
  <si>
    <t>３年目及び４年目</t>
    <rPh sb="1" eb="3">
      <t>ネンメ</t>
    </rPh>
    <rPh sb="3" eb="4">
      <t>オヨ</t>
    </rPh>
    <rPh sb="6" eb="8">
      <t>ネンメ</t>
    </rPh>
    <phoneticPr fontId="2"/>
  </si>
  <si>
    <t>５年目</t>
    <rPh sb="1" eb="3">
      <t>ネンメ</t>
    </rPh>
    <phoneticPr fontId="2"/>
  </si>
  <si>
    <t>補助率</t>
    <rPh sb="0" eb="2">
      <t>ホジョ</t>
    </rPh>
    <rPh sb="2" eb="3">
      <t>リツ</t>
    </rPh>
    <phoneticPr fontId="2"/>
  </si>
  <si>
    <t>４／５</t>
    <phoneticPr fontId="2"/>
  </si>
  <si>
    <t>２／３</t>
    <phoneticPr fontId="2"/>
  </si>
  <si>
    <t>１／２</t>
    <phoneticPr fontId="2"/>
  </si>
  <si>
    <t>1,150万円</t>
    <rPh sb="5" eb="7">
      <t>マンエン</t>
    </rPh>
    <phoneticPr fontId="2"/>
  </si>
  <si>
    <t>900万円</t>
    <rPh sb="3" eb="5">
      <t>マンエン</t>
    </rPh>
    <phoneticPr fontId="2"/>
  </si>
  <si>
    <t>650万円</t>
    <rPh sb="3" eb="5">
      <t>マンエン</t>
    </rPh>
    <phoneticPr fontId="2"/>
  </si>
  <si>
    <t>補助上限額</t>
    <rPh sb="0" eb="2">
      <t>ホジョ</t>
    </rPh>
    <rPh sb="2" eb="4">
      <t>ジョウゲン</t>
    </rPh>
    <rPh sb="4" eb="5">
      <t>ガク</t>
    </rPh>
    <phoneticPr fontId="2"/>
  </si>
  <si>
    <t>補助上限額（５人分加算）</t>
    <rPh sb="0" eb="2">
      <t>ホジョ</t>
    </rPh>
    <rPh sb="2" eb="5">
      <t>ジョウゲンガク</t>
    </rPh>
    <rPh sb="7" eb="8">
      <t>ニン</t>
    </rPh>
    <rPh sb="8" eb="9">
      <t>ブン</t>
    </rPh>
    <rPh sb="9" eb="11">
      <t>カサン</t>
    </rPh>
    <phoneticPr fontId="2"/>
  </si>
  <si>
    <t>1,400万円</t>
    <rPh sb="5" eb="7">
      <t>マンエン</t>
    </rPh>
    <phoneticPr fontId="2"/>
  </si>
  <si>
    <t>人件費</t>
    <rPh sb="0" eb="3">
      <t>ジンケンヒ</t>
    </rPh>
    <phoneticPr fontId="2"/>
  </si>
  <si>
    <t>租税公課相当額</t>
    <rPh sb="0" eb="2">
      <t>ソゼイ</t>
    </rPh>
    <rPh sb="2" eb="4">
      <t>コウカ</t>
    </rPh>
    <rPh sb="4" eb="6">
      <t>ソウトウ</t>
    </rPh>
    <rPh sb="6" eb="7">
      <t>ガク</t>
    </rPh>
    <phoneticPr fontId="2"/>
  </si>
  <si>
    <t>科目</t>
    <rPh sb="0" eb="2">
      <t>カモク</t>
    </rPh>
    <phoneticPr fontId="2"/>
  </si>
  <si>
    <t>摘要</t>
    <rPh sb="0" eb="2">
      <t>テキヨウ</t>
    </rPh>
    <phoneticPr fontId="2"/>
  </si>
  <si>
    <t>所要金額</t>
    <rPh sb="0" eb="2">
      <t>ショヨウ</t>
    </rPh>
    <rPh sb="2" eb="4">
      <t>キンガク</t>
    </rPh>
    <phoneticPr fontId="5"/>
  </si>
  <si>
    <t>備品賃借料等</t>
    <rPh sb="0" eb="2">
      <t>ビヒン</t>
    </rPh>
    <rPh sb="2" eb="4">
      <t>チンシャク</t>
    </rPh>
    <rPh sb="4" eb="5">
      <t>リョウ</t>
    </rPh>
    <rPh sb="5" eb="6">
      <t>ナド</t>
    </rPh>
    <phoneticPr fontId="2"/>
  </si>
  <si>
    <t>３　備品賃借料等</t>
    <rPh sb="2" eb="4">
      <t>ビヒン</t>
    </rPh>
    <rPh sb="4" eb="7">
      <t>チンシャクリョウ</t>
    </rPh>
    <rPh sb="7" eb="8">
      <t>ナド</t>
    </rPh>
    <phoneticPr fontId="2"/>
  </si>
  <si>
    <t>補助対象経費</t>
    <rPh sb="0" eb="2">
      <t>ホジョ</t>
    </rPh>
    <rPh sb="2" eb="4">
      <t>タイショウ</t>
    </rPh>
    <rPh sb="4" eb="6">
      <t>ケイヒ</t>
    </rPh>
    <phoneticPr fontId="2"/>
  </si>
  <si>
    <t>２　工事監理費</t>
    <rPh sb="2" eb="4">
      <t>コウジ</t>
    </rPh>
    <rPh sb="4" eb="6">
      <t>カンリ</t>
    </rPh>
    <rPh sb="6" eb="7">
      <t>ヒ</t>
    </rPh>
    <phoneticPr fontId="2"/>
  </si>
  <si>
    <t>工事監理費</t>
    <rPh sb="0" eb="2">
      <t>コウジ</t>
    </rPh>
    <rPh sb="2" eb="4">
      <t>カンリ</t>
    </rPh>
    <rPh sb="4" eb="5">
      <t>ヒ</t>
    </rPh>
    <phoneticPr fontId="2"/>
  </si>
  <si>
    <t>設備導入費</t>
    <rPh sb="0" eb="5">
      <t>セツビドウニュウヒ</t>
    </rPh>
    <phoneticPr fontId="2"/>
  </si>
  <si>
    <t>不動産賃借料</t>
    <phoneticPr fontId="2"/>
  </si>
  <si>
    <t>備品費</t>
    <rPh sb="0" eb="3">
      <t>ビヒンヒ</t>
    </rPh>
    <phoneticPr fontId="2"/>
  </si>
  <si>
    <t>機械設備（製造・加工機器等）</t>
    <phoneticPr fontId="21"/>
  </si>
  <si>
    <t>その他</t>
    <rPh sb="2" eb="3">
      <t>タ</t>
    </rPh>
    <phoneticPr fontId="21"/>
  </si>
  <si>
    <t>倉庫・保管施設</t>
    <phoneticPr fontId="21"/>
  </si>
  <si>
    <t>駐車場</t>
    <rPh sb="0" eb="3">
      <t>チュウシャジョウ</t>
    </rPh>
    <phoneticPr fontId="21"/>
  </si>
  <si>
    <t>その他</t>
    <rPh sb="2" eb="3">
      <t>ホカ</t>
    </rPh>
    <phoneticPr fontId="21"/>
  </si>
  <si>
    <t>その他</t>
    <phoneticPr fontId="21"/>
  </si>
  <si>
    <t>清掃業務委託</t>
    <phoneticPr fontId="21"/>
  </si>
  <si>
    <t>備品のリース・レンタル料金</t>
    <rPh sb="0" eb="2">
      <t>ビヒン</t>
    </rPh>
    <rPh sb="11" eb="13">
      <t>リョウキン</t>
    </rPh>
    <phoneticPr fontId="21"/>
  </si>
  <si>
    <t>月給</t>
    <rPh sb="0" eb="2">
      <t>ゲッキュウ</t>
    </rPh>
    <phoneticPr fontId="2"/>
  </si>
  <si>
    <t>日給</t>
    <rPh sb="0" eb="2">
      <t>ニッキュウ</t>
    </rPh>
    <phoneticPr fontId="2"/>
  </si>
  <si>
    <t>時給</t>
    <rPh sb="0" eb="2">
      <t>ジキュウ</t>
    </rPh>
    <phoneticPr fontId="2"/>
  </si>
  <si>
    <t>広告販路開拓費</t>
    <rPh sb="0" eb="7">
      <t>コウコクハンロカイタクヒ</t>
    </rPh>
    <phoneticPr fontId="2"/>
  </si>
  <si>
    <t>運営費</t>
    <rPh sb="0" eb="3">
      <t>ウンエイヒ</t>
    </rPh>
    <phoneticPr fontId="2"/>
  </si>
  <si>
    <t>備品賃借料</t>
    <rPh sb="0" eb="5">
      <t>ビヒンチンシャクリョウ</t>
    </rPh>
    <phoneticPr fontId="2"/>
  </si>
  <si>
    <t>建物管理委託費</t>
    <rPh sb="0" eb="7">
      <t>タテモノカンリイタクヒ</t>
    </rPh>
    <phoneticPr fontId="2"/>
  </si>
  <si>
    <t>広告・販路開拓費</t>
    <rPh sb="0" eb="2">
      <t>コウコク</t>
    </rPh>
    <rPh sb="3" eb="5">
      <t>ハンロ</t>
    </rPh>
    <rPh sb="5" eb="7">
      <t>カイタク</t>
    </rPh>
    <rPh sb="7" eb="8">
      <t>ヒ</t>
    </rPh>
    <phoneticPr fontId="2"/>
  </si>
  <si>
    <t>就労支援に係る経費</t>
    <rPh sb="0" eb="4">
      <t>シュウロウシエン</t>
    </rPh>
    <rPh sb="5" eb="6">
      <t>カカワ</t>
    </rPh>
    <rPh sb="7" eb="9">
      <t>ケイヒ</t>
    </rPh>
    <phoneticPr fontId="2"/>
  </si>
  <si>
    <t>【運営費】</t>
    <rPh sb="1" eb="4">
      <t>ウンエイヒ</t>
    </rPh>
    <phoneticPr fontId="2"/>
  </si>
  <si>
    <t>【整備・改修費等】</t>
    <rPh sb="1" eb="3">
      <t>セイビ</t>
    </rPh>
    <rPh sb="4" eb="8">
      <t>カイシュウヒトウ</t>
    </rPh>
    <phoneticPr fontId="2"/>
  </si>
  <si>
    <t>※ 見積書及び内訳を徴収し、業者の見積書の金額を記載してください。</t>
    <phoneticPr fontId="2"/>
  </si>
  <si>
    <t>事務用備品
（机、椅子、棚、書庫等）</t>
    <phoneticPr fontId="21"/>
  </si>
  <si>
    <t>IT・通信機器
（PC、プリンター、周辺機器等）</t>
    <phoneticPr fontId="21"/>
  </si>
  <si>
    <t>業務用機器
（調理機器、作業機器、測定機器等）</t>
    <phoneticPr fontId="21"/>
  </si>
  <si>
    <t>空調・電気備品
（エアコン、照明等）</t>
    <rPh sb="5" eb="7">
      <t>ビヒン</t>
    </rPh>
    <phoneticPr fontId="21"/>
  </si>
  <si>
    <t>安全・防犯備品
（防犯カメラ、消火用品等）</t>
    <rPh sb="5" eb="7">
      <t>ビヒン</t>
    </rPh>
    <rPh sb="15" eb="19">
      <t>ショウカヨウヒン</t>
    </rPh>
    <rPh sb="19" eb="20">
      <t>トウ</t>
    </rPh>
    <phoneticPr fontId="21"/>
  </si>
  <si>
    <t>ホームページ関連費
（新規作成、改修、保守等）</t>
    <phoneticPr fontId="21"/>
  </si>
  <si>
    <t xml:space="preserve">就労困難者が受講する
定着支援のための就労訓練費等 </t>
    <rPh sb="11" eb="15">
      <t>テイチャクシエン</t>
    </rPh>
    <rPh sb="19" eb="21">
      <t>シュウロウ</t>
    </rPh>
    <rPh sb="21" eb="23">
      <t>クンレン</t>
    </rPh>
    <rPh sb="23" eb="25">
      <t>ヒナド</t>
    </rPh>
    <phoneticPr fontId="21"/>
  </si>
  <si>
    <t>※ パンフレット等の制作物に係る経費は、整備・改修費等の補助対象期間中に使用した分を対象とします。</t>
    <rPh sb="8" eb="9">
      <t>トウ</t>
    </rPh>
    <rPh sb="10" eb="12">
      <t>セイサク</t>
    </rPh>
    <rPh sb="12" eb="13">
      <t>ブツ</t>
    </rPh>
    <rPh sb="14" eb="15">
      <t>カカ</t>
    </rPh>
    <rPh sb="16" eb="18">
      <t>ケイヒ</t>
    </rPh>
    <rPh sb="20" eb="22">
      <t>セイビ</t>
    </rPh>
    <rPh sb="23" eb="26">
      <t>カイシュウヒ</t>
    </rPh>
    <rPh sb="26" eb="27">
      <t>トウ</t>
    </rPh>
    <rPh sb="28" eb="30">
      <t>ホジョ</t>
    </rPh>
    <rPh sb="30" eb="32">
      <t>タイショウ</t>
    </rPh>
    <rPh sb="32" eb="34">
      <t>キカン</t>
    </rPh>
    <rPh sb="34" eb="35">
      <t>チュウ</t>
    </rPh>
    <rPh sb="36" eb="37">
      <t>ツカ</t>
    </rPh>
    <rPh sb="37" eb="38">
      <t>ヨウ</t>
    </rPh>
    <rPh sb="40" eb="41">
      <t>ブン</t>
    </rPh>
    <rPh sb="42" eb="44">
      <t>タイショウ</t>
    </rPh>
    <phoneticPr fontId="2"/>
  </si>
  <si>
    <t>月額/
日額/
時給</t>
    <rPh sb="0" eb="2">
      <t>ゲツガク</t>
    </rPh>
    <rPh sb="4" eb="6">
      <t>ニチガク</t>
    </rPh>
    <rPh sb="8" eb="10">
      <t>ジキュウ</t>
    </rPh>
    <phoneticPr fontId="5"/>
  </si>
  <si>
    <t>基本給</t>
    <phoneticPr fontId="5"/>
  </si>
  <si>
    <t>年数</t>
    <rPh sb="0" eb="2">
      <t>ネンスウ</t>
    </rPh>
    <phoneticPr fontId="2"/>
  </si>
  <si>
    <t>ｿﾌﾄｳｪｱ・ｸﾗｳﾄﾞｻｰﾋﾞｽの
使用料や利用料</t>
    <rPh sb="19" eb="22">
      <t>シヨウリョウ</t>
    </rPh>
    <rPh sb="23" eb="26">
      <t>リヨウリョウ</t>
    </rPh>
    <phoneticPr fontId="21"/>
  </si>
  <si>
    <t>※ パンフレット等の制作物に係る経費は、運営費の補助対象期間中に使用した分を対象とします。</t>
    <rPh sb="20" eb="23">
      <t>ウンエイヒ</t>
    </rPh>
    <phoneticPr fontId="2"/>
  </si>
  <si>
    <t>就労困難者を直接サポート
する者へ支払う人件費</t>
    <rPh sb="0" eb="2">
      <t>シュウロウ</t>
    </rPh>
    <rPh sb="2" eb="4">
      <t>コンナン</t>
    </rPh>
    <rPh sb="4" eb="5">
      <t>シャ</t>
    </rPh>
    <rPh sb="6" eb="8">
      <t>チョクセツ</t>
    </rPh>
    <rPh sb="15" eb="16">
      <t>モノ</t>
    </rPh>
    <rPh sb="17" eb="19">
      <t>シハラ</t>
    </rPh>
    <rPh sb="20" eb="23">
      <t>ジンケンヒ</t>
    </rPh>
    <phoneticPr fontId="21"/>
  </si>
  <si>
    <t>就労困難者が受講する
定着支援のための就労訓練費等</t>
    <rPh sb="0" eb="5">
      <t>シュウロウコンナンシャ</t>
    </rPh>
    <rPh sb="6" eb="8">
      <t>ジュコウ</t>
    </rPh>
    <phoneticPr fontId="21"/>
  </si>
  <si>
    <t>※ 補助対象期間中に必要となる経費に該当するものをご記入ください。</t>
    <rPh sb="2" eb="4">
      <t>ホジョ</t>
    </rPh>
    <rPh sb="4" eb="6">
      <t>タイショウ</t>
    </rPh>
    <rPh sb="6" eb="8">
      <t>キカン</t>
    </rPh>
    <rPh sb="8" eb="9">
      <t>チュウ</t>
    </rPh>
    <rPh sb="10" eb="12">
      <t>ヒツヨウ</t>
    </rPh>
    <rPh sb="15" eb="17">
      <t>ケイヒ</t>
    </rPh>
    <rPh sb="18" eb="20">
      <t>ガイトウ</t>
    </rPh>
    <rPh sb="26" eb="28">
      <t>キニュウ</t>
    </rPh>
    <phoneticPr fontId="5"/>
  </si>
  <si>
    <t>８　租税公課相当額</t>
    <rPh sb="2" eb="4">
      <t>ソゼイ</t>
    </rPh>
    <rPh sb="4" eb="6">
      <t>コウカ</t>
    </rPh>
    <rPh sb="6" eb="8">
      <t>ソウトウ</t>
    </rPh>
    <rPh sb="8" eb="9">
      <t>ガク</t>
    </rPh>
    <phoneticPr fontId="5"/>
  </si>
  <si>
    <t>（　</t>
    <phoneticPr fontId="2"/>
  </si>
  <si>
    <t>年目）</t>
    <rPh sb="0" eb="2">
      <t>ネンメ</t>
    </rPh>
    <phoneticPr fontId="2"/>
  </si>
  <si>
    <t>交付申請額の上限・補助率
※2</t>
    <rPh sb="9" eb="12">
      <t>ホジョリツ</t>
    </rPh>
    <phoneticPr fontId="2"/>
  </si>
  <si>
    <t>※3　運営費の「補助金交付申請額」欄には、運営年数ごとの交付上限額または「運営費合計」欄の額に、</t>
    <rPh sb="3" eb="6">
      <t>ウンエイヒ</t>
    </rPh>
    <rPh sb="8" eb="11">
      <t>ホジョキン</t>
    </rPh>
    <rPh sb="11" eb="13">
      <t>コウフ</t>
    </rPh>
    <rPh sb="13" eb="15">
      <t>シンセイ</t>
    </rPh>
    <rPh sb="15" eb="16">
      <t>ガク</t>
    </rPh>
    <rPh sb="17" eb="18">
      <t>ラン</t>
    </rPh>
    <rPh sb="37" eb="40">
      <t>ウンエイヒ</t>
    </rPh>
    <rPh sb="40" eb="42">
      <t>ゴウケイ</t>
    </rPh>
    <rPh sb="43" eb="44">
      <t>ラン</t>
    </rPh>
    <rPh sb="45" eb="46">
      <t>ガク</t>
    </rPh>
    <phoneticPr fontId="2"/>
  </si>
  <si>
    <t>　　 運営年数ごとの補助率をかけた額（千円未満切り捨て）のうち、いずれか低い方の額を記入してください。</t>
    <rPh sb="36" eb="37">
      <t>ヒク</t>
    </rPh>
    <rPh sb="38" eb="39">
      <t>ホウ</t>
    </rPh>
    <rPh sb="40" eb="41">
      <t>ガク</t>
    </rPh>
    <phoneticPr fontId="2"/>
  </si>
  <si>
    <t>　　　 ただし、都の認証基準を超えて就労困難者と認められる者を雇用した場合、下記の表のとおり</t>
    <rPh sb="38" eb="40">
      <t>カキ</t>
    </rPh>
    <rPh sb="41" eb="42">
      <t>ヒョウ</t>
    </rPh>
    <phoneticPr fontId="2"/>
  </si>
  <si>
    <t>　　　 その超過人数１人あたり５０万円、最大５人分まで補助上限額に加算することができます。</t>
    <rPh sb="17" eb="19">
      <t>マンエン</t>
    </rPh>
    <rPh sb="20" eb="22">
      <t>サイダイ</t>
    </rPh>
    <rPh sb="23" eb="24">
      <t>ニン</t>
    </rPh>
    <rPh sb="24" eb="25">
      <t>ブン</t>
    </rPh>
    <rPh sb="27" eb="29">
      <t>ホジョ</t>
    </rPh>
    <rPh sb="29" eb="32">
      <t>ジョウゲンガク</t>
    </rPh>
    <rPh sb="33" eb="35">
      <t>カサン</t>
    </rPh>
    <phoneticPr fontId="2"/>
  </si>
  <si>
    <t>所要金額の詳細は、様式第4号 別表1（整備・改修費等）または別表2（運営費）に記載してください。</t>
    <rPh sb="0" eb="2">
      <t>ショヨウ</t>
    </rPh>
    <rPh sb="2" eb="4">
      <t>キンガク</t>
    </rPh>
    <rPh sb="5" eb="7">
      <t>ショウサイ</t>
    </rPh>
    <rPh sb="39" eb="41">
      <t>キサイ</t>
    </rPh>
    <phoneticPr fontId="2"/>
  </si>
  <si>
    <t>品目</t>
    <rPh sb="0" eb="2">
      <t>ヒンモク</t>
    </rPh>
    <phoneticPr fontId="2"/>
  </si>
  <si>
    <t>店舗・施設設備
（空調、什器一式、レジ設備等）</t>
    <phoneticPr fontId="21"/>
  </si>
  <si>
    <t>業務用特殊機器
（専門業務用装置等）</t>
    <phoneticPr fontId="21"/>
  </si>
  <si>
    <t>安全・環境設備
（防犯、換気、衛生設備等）</t>
    <phoneticPr fontId="21"/>
  </si>
  <si>
    <t>ノベルティ制作費
（PR配布物等）</t>
    <phoneticPr fontId="21"/>
  </si>
  <si>
    <t>パンフレット等の印刷費
及び郵送料</t>
    <rPh sb="6" eb="7">
      <t>トウ</t>
    </rPh>
    <rPh sb="8" eb="11">
      <t>インサツヒ</t>
    </rPh>
    <rPh sb="12" eb="13">
      <t>オヨ</t>
    </rPh>
    <phoneticPr fontId="21"/>
  </si>
  <si>
    <t>契約(予定)先</t>
    <rPh sb="0" eb="2">
      <t>ケイヤク</t>
    </rPh>
    <rPh sb="3" eb="5">
      <t>ヨテイ</t>
    </rPh>
    <rPh sb="6" eb="7">
      <t>サキ</t>
    </rPh>
    <phoneticPr fontId="2"/>
  </si>
  <si>
    <t>種別
（プルダウン選択）</t>
  </si>
  <si>
    <t>区分</t>
    <rPh sb="0" eb="2">
      <t>クブン</t>
    </rPh>
    <phoneticPr fontId="5"/>
  </si>
  <si>
    <t>ﾊﾟﾝﾌﾚｯﾄ等の印刷費
及び郵送料</t>
    <rPh sb="7" eb="8">
      <t>トウ</t>
    </rPh>
    <rPh sb="9" eb="12">
      <t>インサツヒ</t>
    </rPh>
    <rPh sb="13" eb="14">
      <t>オヨ</t>
    </rPh>
    <phoneticPr fontId="21"/>
  </si>
  <si>
    <t>種別
（プルダウン選択）</t>
    <rPh sb="0" eb="2">
      <t>シュベツ</t>
    </rPh>
    <rPh sb="9" eb="11">
      <t>センタク</t>
    </rPh>
    <phoneticPr fontId="2"/>
  </si>
  <si>
    <t>契約
(予定)先</t>
    <rPh sb="0" eb="2">
      <t>ケイヤク</t>
    </rPh>
    <rPh sb="4" eb="6">
      <t>ヨテイ</t>
    </rPh>
    <rPh sb="7" eb="8">
      <t>サキ</t>
    </rPh>
    <phoneticPr fontId="2"/>
  </si>
  <si>
    <t>委託
(予定)先</t>
    <rPh sb="0" eb="2">
      <t>イタク</t>
    </rPh>
    <rPh sb="4" eb="6">
      <t>ヨテイ</t>
    </rPh>
    <rPh sb="7" eb="8">
      <t>サキ</t>
    </rPh>
    <phoneticPr fontId="5"/>
  </si>
  <si>
    <t>施行(予定)業者
（見積業者）</t>
    <rPh sb="0" eb="2">
      <t>セコウ</t>
    </rPh>
    <rPh sb="3" eb="5">
      <t>ヨテイ</t>
    </rPh>
    <rPh sb="6" eb="8">
      <t>ギョウシャ</t>
    </rPh>
    <rPh sb="10" eb="14">
      <t>ミツモリギョウシャ</t>
    </rPh>
    <phoneticPr fontId="2"/>
  </si>
  <si>
    <t>番号</t>
    <rPh sb="0" eb="2">
      <t>バンゴウ</t>
    </rPh>
    <phoneticPr fontId="2"/>
  </si>
  <si>
    <r>
      <t xml:space="preserve">事業所
</t>
    </r>
    <r>
      <rPr>
        <sz val="9"/>
        <color theme="1"/>
        <rFont val="ＭＳ 明朝"/>
        <family val="1"/>
        <charset val="128"/>
      </rPr>
      <t>（オフィス・事務所・店舗等）</t>
    </r>
    <rPh sb="14" eb="16">
      <t>テンポ</t>
    </rPh>
    <rPh sb="16" eb="17">
      <t>ナド</t>
    </rPh>
    <phoneticPr fontId="21"/>
  </si>
  <si>
    <r>
      <t xml:space="preserve">広告宣伝費
</t>
    </r>
    <r>
      <rPr>
        <sz val="10"/>
        <color theme="1"/>
        <rFont val="ＭＳ 明朝"/>
        <family val="1"/>
        <charset val="128"/>
      </rPr>
      <t>（チラシ、広告掲載、SNS広告等）</t>
    </r>
    <rPh sb="0" eb="2">
      <t>コウコク</t>
    </rPh>
    <rPh sb="2" eb="5">
      <t>センデンヒ</t>
    </rPh>
    <phoneticPr fontId="21"/>
  </si>
  <si>
    <r>
      <t xml:space="preserve">IT・通信設備
</t>
    </r>
    <r>
      <rPr>
        <sz val="10"/>
        <color theme="1"/>
        <rFont val="ＭＳ 明朝"/>
        <family val="1"/>
        <charset val="128"/>
      </rPr>
      <t>（サーバー、業務用システム機器等）</t>
    </r>
    <rPh sb="3" eb="7">
      <t>ツウシンセツビ</t>
    </rPh>
    <rPh sb="14" eb="17">
      <t>ギョウムヨウ</t>
    </rPh>
    <rPh sb="21" eb="23">
      <t>キキ</t>
    </rPh>
    <phoneticPr fontId="21"/>
  </si>
  <si>
    <r>
      <t xml:space="preserve">店舗・施設用備品
</t>
    </r>
    <r>
      <rPr>
        <sz val="10"/>
        <color theme="1"/>
        <rFont val="ＭＳ 明朝"/>
        <family val="1"/>
        <charset val="128"/>
      </rPr>
      <t>（什器、受付備品、案内・掲示用備品等）</t>
    </r>
    <rPh sb="21" eb="23">
      <t>ケイジ</t>
    </rPh>
    <rPh sb="23" eb="24">
      <t>ヨウ</t>
    </rPh>
    <rPh sb="24" eb="26">
      <t>ビヒン</t>
    </rPh>
    <rPh sb="26" eb="27">
      <t>トウ</t>
    </rPh>
    <phoneticPr fontId="21"/>
  </si>
  <si>
    <r>
      <t xml:space="preserve">業務用機器
</t>
    </r>
    <r>
      <rPr>
        <sz val="10"/>
        <color theme="1"/>
        <rFont val="ＭＳ 明朝"/>
        <family val="1"/>
        <charset val="128"/>
      </rPr>
      <t>（調理機器、作業機器、測定機器等）</t>
    </r>
    <rPh sb="0" eb="5">
      <t>ギョウムヨウキキ</t>
    </rPh>
    <rPh sb="7" eb="9">
      <t>チョウリ</t>
    </rPh>
    <rPh sb="9" eb="11">
      <t>キキ</t>
    </rPh>
    <rPh sb="12" eb="14">
      <t>サギョウ</t>
    </rPh>
    <rPh sb="14" eb="16">
      <t>キキ</t>
    </rPh>
    <rPh sb="17" eb="19">
      <t>ソクテイ</t>
    </rPh>
    <rPh sb="19" eb="21">
      <t>キキ</t>
    </rPh>
    <rPh sb="21" eb="22">
      <t>ナド</t>
    </rPh>
    <phoneticPr fontId="21"/>
  </si>
  <si>
    <r>
      <t xml:space="preserve">ホームページ関連費
</t>
    </r>
    <r>
      <rPr>
        <sz val="10"/>
        <color theme="1"/>
        <rFont val="ＭＳ 明朝"/>
        <family val="1"/>
        <charset val="128"/>
      </rPr>
      <t>（新規作成、改修、保守等）</t>
    </r>
    <phoneticPr fontId="21"/>
  </si>
  <si>
    <r>
      <t xml:space="preserve">店舗・施設用備品
</t>
    </r>
    <r>
      <rPr>
        <sz val="8"/>
        <color theme="1"/>
        <rFont val="ＭＳ 明朝"/>
        <family val="1"/>
        <charset val="128"/>
      </rPr>
      <t>（什器、受付備品、案内・掲示用備品等）</t>
    </r>
    <rPh sb="21" eb="23">
      <t>ケイジ</t>
    </rPh>
    <rPh sb="23" eb="24">
      <t>ヨウ</t>
    </rPh>
    <rPh sb="24" eb="26">
      <t>ビヒン</t>
    </rPh>
    <rPh sb="26" eb="27">
      <t>トウ</t>
    </rPh>
    <phoneticPr fontId="21"/>
  </si>
  <si>
    <r>
      <t xml:space="preserve">警備業務委託
</t>
    </r>
    <r>
      <rPr>
        <sz val="8"/>
        <color theme="1"/>
        <rFont val="ＭＳ 明朝"/>
        <family val="1"/>
        <charset val="128"/>
      </rPr>
      <t>（施設警備・巡回等）</t>
    </r>
    <phoneticPr fontId="21"/>
  </si>
  <si>
    <r>
      <t xml:space="preserve">IT・通信機器
</t>
    </r>
    <r>
      <rPr>
        <sz val="10"/>
        <color theme="1"/>
        <rFont val="ＭＳ 明朝"/>
        <family val="1"/>
        <charset val="128"/>
      </rPr>
      <t>（PC、プリンター、周辺機器等）</t>
    </r>
    <phoneticPr fontId="21"/>
  </si>
  <si>
    <r>
      <t xml:space="preserve">広告宣伝費
</t>
    </r>
    <r>
      <rPr>
        <sz val="9"/>
        <color theme="1"/>
        <rFont val="ＭＳ 明朝"/>
        <family val="1"/>
        <charset val="128"/>
      </rPr>
      <t>（チラシ、広告掲載、SNS広告等）</t>
    </r>
    <phoneticPr fontId="21"/>
  </si>
  <si>
    <t>就労困難者の人材募集関連費
（求人広告、募集案内等）</t>
    <phoneticPr fontId="21"/>
  </si>
  <si>
    <t>１　人件費</t>
    <rPh sb="2" eb="5">
      <t>ジンケンヒ</t>
    </rPh>
    <phoneticPr fontId="2"/>
  </si>
  <si>
    <t>単価
(税抜)
(B)</t>
    <rPh sb="0" eb="2">
      <t>タンカ</t>
    </rPh>
    <rPh sb="4" eb="6">
      <t>ゼイヌ</t>
    </rPh>
    <phoneticPr fontId="5"/>
  </si>
  <si>
    <r>
      <t>※ 東京都より就労困難者と認められる者への給与（基本給）・賃金を</t>
    </r>
    <r>
      <rPr>
        <u/>
        <sz val="11"/>
        <rFont val="ＭＳ 明朝"/>
        <family val="1"/>
        <charset val="128"/>
      </rPr>
      <t>１人毎に</t>
    </r>
    <r>
      <rPr>
        <sz val="11"/>
        <rFont val="ＭＳ 明朝"/>
        <family val="1"/>
        <charset val="128"/>
      </rPr>
      <t>記入してください。</t>
    </r>
    <rPh sb="2" eb="5">
      <t>トウキョウト</t>
    </rPh>
    <phoneticPr fontId="5"/>
  </si>
  <si>
    <t>補助対象期間中に必要となる経費について、整備・改修費等又は運営費のいずれか該当するものを記載してください。</t>
    <rPh sb="8" eb="10">
      <t>ヒツヨウ</t>
    </rPh>
    <rPh sb="13" eb="15">
      <t>ケイヒ</t>
    </rPh>
    <phoneticPr fontId="2"/>
  </si>
  <si>
    <t>交付申請額の上限・補助率
※3</t>
    <rPh sb="9" eb="12">
      <t>ホジョリツ</t>
    </rPh>
    <phoneticPr fontId="2"/>
  </si>
  <si>
    <t>※1　「税抜」とは、消費税及び地方消費税を除外した金額です。</t>
    <rPh sb="4" eb="6">
      <t>ゼイヌキ</t>
    </rPh>
    <rPh sb="10" eb="13">
      <t>ショウヒゼイ</t>
    </rPh>
    <rPh sb="13" eb="14">
      <t>オヨ</t>
    </rPh>
    <rPh sb="15" eb="17">
      <t>チホウ</t>
    </rPh>
    <rPh sb="17" eb="20">
      <t>ショウヒゼイ</t>
    </rPh>
    <rPh sb="21" eb="23">
      <t>ジョガイ</t>
    </rPh>
    <rPh sb="25" eb="27">
      <t>キンガク</t>
    </rPh>
    <phoneticPr fontId="2"/>
  </si>
  <si>
    <t>※2　整備・改修費等の「補助金交付申請額」欄には、交付上限額2,000万円または「整備・改修費等合計」欄の</t>
    <rPh sb="3" eb="5">
      <t>セイビ</t>
    </rPh>
    <rPh sb="6" eb="9">
      <t>カイシュウヒ</t>
    </rPh>
    <rPh sb="9" eb="10">
      <t>トウ</t>
    </rPh>
    <rPh sb="12" eb="15">
      <t>ホジョキン</t>
    </rPh>
    <rPh sb="15" eb="17">
      <t>コウフ</t>
    </rPh>
    <rPh sb="17" eb="19">
      <t>シンセイ</t>
    </rPh>
    <rPh sb="19" eb="20">
      <t>ガク</t>
    </rPh>
    <rPh sb="21" eb="22">
      <t>ラン</t>
    </rPh>
    <rPh sb="41" eb="43">
      <t>セイビ</t>
    </rPh>
    <rPh sb="44" eb="46">
      <t>カイシュウ</t>
    </rPh>
    <rPh sb="46" eb="47">
      <t>ヒ</t>
    </rPh>
    <rPh sb="47" eb="48">
      <t>トウ</t>
    </rPh>
    <rPh sb="48" eb="50">
      <t>ゴウケイ</t>
    </rPh>
    <rPh sb="51" eb="52">
      <t>ラン</t>
    </rPh>
    <phoneticPr fontId="2"/>
  </si>
  <si>
    <t>※ 見積依頼を行う工事ごとに見積書及び内訳を徴収し、見積書の金額を記載してください。</t>
    <rPh sb="2" eb="4">
      <t>ミツモリ</t>
    </rPh>
    <rPh sb="4" eb="6">
      <t>イライ</t>
    </rPh>
    <rPh sb="7" eb="8">
      <t>オコナ</t>
    </rPh>
    <rPh sb="9" eb="11">
      <t>コウジ</t>
    </rPh>
    <rPh sb="16" eb="17">
      <t>ショ</t>
    </rPh>
    <rPh sb="17" eb="18">
      <t>オヨ</t>
    </rPh>
    <rPh sb="19" eb="21">
      <t>ウチワケ</t>
    </rPh>
    <rPh sb="26" eb="29">
      <t>ミツモリショ</t>
    </rPh>
    <rPh sb="30" eb="32">
      <t>キンガク</t>
    </rPh>
    <rPh sb="33" eb="35">
      <t>キサイ</t>
    </rPh>
    <phoneticPr fontId="2"/>
  </si>
  <si>
    <r>
      <t>※ 所要経費が税込100万円以上の場合は複数の業者から徴収し、</t>
    </r>
    <r>
      <rPr>
        <u/>
        <sz val="11"/>
        <rFont val="ＭＳ 明朝"/>
        <family val="1"/>
        <charset val="128"/>
      </rPr>
      <t>低い見積書の金額を記載</t>
    </r>
    <r>
      <rPr>
        <sz val="11"/>
        <rFont val="ＭＳ 明朝"/>
        <family val="1"/>
        <charset val="128"/>
      </rPr>
      <t>してください。</t>
    </r>
    <rPh sb="14" eb="16">
      <t>イジョウ</t>
    </rPh>
    <phoneticPr fontId="2"/>
  </si>
  <si>
    <t>依頼(予定)業者名</t>
    <rPh sb="0" eb="2">
      <t>イライ</t>
    </rPh>
    <rPh sb="3" eb="5">
      <t>ヨテイ</t>
    </rPh>
    <rPh sb="6" eb="9">
      <t>ギョウシャメイ</t>
    </rPh>
    <phoneticPr fontId="2"/>
  </si>
  <si>
    <r>
      <t>※ 一点あたりの購入単価が</t>
    </r>
    <r>
      <rPr>
        <u/>
        <sz val="11"/>
        <rFont val="ＭＳ 明朝"/>
        <family val="1"/>
        <charset val="128"/>
      </rPr>
      <t>税込５０万円以上</t>
    </r>
    <r>
      <rPr>
        <sz val="11"/>
        <rFont val="ＭＳ 明朝"/>
        <family val="1"/>
        <charset val="128"/>
      </rPr>
      <t>のものが対象です。</t>
    </r>
    <rPh sb="2" eb="3">
      <t>ヒト</t>
    </rPh>
    <rPh sb="3" eb="4">
      <t>テン</t>
    </rPh>
    <rPh sb="8" eb="10">
      <t>コウニュウ</t>
    </rPh>
    <rPh sb="10" eb="12">
      <t>タンカ</t>
    </rPh>
    <rPh sb="13" eb="15">
      <t>ゼイコミ</t>
    </rPh>
    <rPh sb="17" eb="19">
      <t>マンエン</t>
    </rPh>
    <rPh sb="19" eb="21">
      <t>イジョウ</t>
    </rPh>
    <rPh sb="25" eb="27">
      <t>タイショウ</t>
    </rPh>
    <phoneticPr fontId="2"/>
  </si>
  <si>
    <r>
      <t>種別</t>
    </r>
    <r>
      <rPr>
        <sz val="9"/>
        <rFont val="ＭＳ 明朝"/>
        <family val="1"/>
        <charset val="128"/>
      </rPr>
      <t>（プルダウン選択）</t>
    </r>
    <rPh sb="0" eb="2">
      <t>シュベツ</t>
    </rPh>
    <rPh sb="8" eb="10">
      <t>センタク</t>
    </rPh>
    <phoneticPr fontId="2"/>
  </si>
  <si>
    <r>
      <t xml:space="preserve">種別
</t>
    </r>
    <r>
      <rPr>
        <sz val="9"/>
        <rFont val="ＭＳ 明朝"/>
        <family val="1"/>
        <charset val="128"/>
      </rPr>
      <t>（プルダウン選択）</t>
    </r>
    <rPh sb="0" eb="2">
      <t>シュベツ</t>
    </rPh>
    <rPh sb="9" eb="11">
      <t>センタク</t>
    </rPh>
    <phoneticPr fontId="2"/>
  </si>
  <si>
    <r>
      <t>種別</t>
    </r>
    <r>
      <rPr>
        <sz val="9"/>
        <rFont val="ＭＳ 明朝"/>
        <family val="1"/>
        <charset val="128"/>
      </rPr>
      <t>（プルダウン選択）</t>
    </r>
    <rPh sb="0" eb="2">
      <t>シュベツ</t>
    </rPh>
    <phoneticPr fontId="2"/>
  </si>
  <si>
    <r>
      <t>単価</t>
    </r>
    <r>
      <rPr>
        <sz val="9"/>
        <rFont val="ＭＳ 明朝"/>
        <family val="1"/>
        <charset val="128"/>
      </rPr>
      <t>(個/式)</t>
    </r>
    <r>
      <rPr>
        <sz val="11"/>
        <rFont val="ＭＳ 明朝"/>
        <family val="1"/>
        <charset val="128"/>
      </rPr>
      <t xml:space="preserve">
（税抜）
（B）</t>
    </r>
    <rPh sb="0" eb="2">
      <t>タンカ</t>
    </rPh>
    <rPh sb="3" eb="4">
      <t>コ</t>
    </rPh>
    <rPh sb="5" eb="6">
      <t>シキ</t>
    </rPh>
    <rPh sb="9" eb="10">
      <t>ゼイ</t>
    </rPh>
    <rPh sb="10" eb="11">
      <t>ヌ</t>
    </rPh>
    <phoneticPr fontId="2"/>
  </si>
  <si>
    <r>
      <rPr>
        <b/>
        <sz val="11"/>
        <rFont val="ＭＳ 明朝"/>
        <family val="1"/>
        <charset val="128"/>
      </rPr>
      <t>運営費の経費明細</t>
    </r>
    <r>
      <rPr>
        <b/>
        <sz val="12"/>
        <rFont val="ＭＳ 明朝"/>
        <family val="1"/>
        <charset val="128"/>
      </rPr>
      <t>（</t>
    </r>
    <rPh sb="0" eb="2">
      <t>ウンエイ</t>
    </rPh>
    <rPh sb="2" eb="3">
      <t>ヒ</t>
    </rPh>
    <phoneticPr fontId="5"/>
  </si>
  <si>
    <r>
      <t>※ 一点あたりの購入単価が</t>
    </r>
    <r>
      <rPr>
        <u/>
        <sz val="11"/>
        <rFont val="ＭＳ 明朝"/>
        <family val="1"/>
        <charset val="128"/>
      </rPr>
      <t>税込１万円以上５０万円未満</t>
    </r>
    <r>
      <rPr>
        <sz val="11"/>
        <rFont val="ＭＳ 明朝"/>
        <family val="1"/>
        <charset val="128"/>
      </rPr>
      <t>のものが対象です。</t>
    </r>
    <rPh sb="2" eb="3">
      <t>ヒト</t>
    </rPh>
    <rPh sb="3" eb="4">
      <t>テン</t>
    </rPh>
    <rPh sb="8" eb="10">
      <t>コウニュウ</t>
    </rPh>
    <rPh sb="10" eb="12">
      <t>タンカ</t>
    </rPh>
    <rPh sb="13" eb="15">
      <t>ゼイコミ</t>
    </rPh>
    <rPh sb="16" eb="18">
      <t>マンエン</t>
    </rPh>
    <rPh sb="18" eb="20">
      <t>イジョウ</t>
    </rPh>
    <rPh sb="22" eb="23">
      <t>マン</t>
    </rPh>
    <rPh sb="23" eb="24">
      <t>エン</t>
    </rPh>
    <rPh sb="24" eb="26">
      <t>ミマン</t>
    </rPh>
    <rPh sb="30" eb="32">
      <t>タイショウ</t>
    </rPh>
    <phoneticPr fontId="2"/>
  </si>
  <si>
    <r>
      <t>種別</t>
    </r>
    <r>
      <rPr>
        <sz val="9"/>
        <rFont val="ＭＳ 明朝"/>
        <family val="1"/>
        <charset val="128"/>
      </rPr>
      <t>（プルダウン選択）</t>
    </r>
    <phoneticPr fontId="5"/>
  </si>
  <si>
    <r>
      <t>種別
(</t>
    </r>
    <r>
      <rPr>
        <sz val="8"/>
        <rFont val="ＭＳ 明朝"/>
        <family val="1"/>
        <charset val="128"/>
      </rPr>
      <t>プルダウン選択)</t>
    </r>
    <phoneticPr fontId="5"/>
  </si>
  <si>
    <r>
      <t>※ 東京都より就労困難者と認められる者を直接サポートする者に係る人件費（</t>
    </r>
    <r>
      <rPr>
        <u/>
        <sz val="10"/>
        <rFont val="ＭＳ 明朝"/>
        <family val="1"/>
        <charset val="128"/>
      </rPr>
      <t>１人毎</t>
    </r>
    <r>
      <rPr>
        <sz val="10"/>
        <rFont val="ＭＳ 明朝"/>
        <family val="1"/>
        <charset val="128"/>
      </rPr>
      <t>）、研修費等を記入してください。</t>
    </r>
    <rPh sb="2" eb="5">
      <t>トウキョウト</t>
    </rPh>
    <rPh sb="13" eb="14">
      <t>ミト</t>
    </rPh>
    <rPh sb="18" eb="19">
      <t>モノ</t>
    </rPh>
    <rPh sb="20" eb="22">
      <t>チョクセツ</t>
    </rPh>
    <rPh sb="28" eb="29">
      <t>モノ</t>
    </rPh>
    <rPh sb="41" eb="45">
      <t>ケンシュウヒトウ</t>
    </rPh>
    <phoneticPr fontId="5"/>
  </si>
  <si>
    <t>補助対象経費明細（整備・改修費等及び運営費）</t>
    <phoneticPr fontId="2"/>
  </si>
  <si>
    <t>整備・改修費等の経費明細</t>
    <rPh sb="0" eb="2">
      <t>セイビ</t>
    </rPh>
    <rPh sb="3" eb="6">
      <t>カイシュウヒ</t>
    </rPh>
    <rPh sb="6" eb="7">
      <t>トウ</t>
    </rPh>
    <phoneticPr fontId="5"/>
  </si>
  <si>
    <t>内装工事</t>
    <rPh sb="0" eb="4">
      <t>ナイソウコウジ</t>
    </rPh>
    <phoneticPr fontId="2"/>
  </si>
  <si>
    <t>(株)○○</t>
    <rPh sb="0" eb="3">
      <t>カブシキガイシャ</t>
    </rPh>
    <phoneticPr fontId="2"/>
  </si>
  <si>
    <t>○○建築設計事務所</t>
    <rPh sb="2" eb="9">
      <t>ケンチクセッケイジムショ</t>
    </rPh>
    <phoneticPr fontId="2"/>
  </si>
  <si>
    <t>記入例</t>
    <rPh sb="0" eb="3">
      <t>キニュウレイ</t>
    </rPh>
    <phoneticPr fontId="2"/>
  </si>
  <si>
    <t>(株)○○</t>
    <rPh sb="0" eb="5">
      <t>カブシキガイシャマルマル</t>
    </rPh>
    <phoneticPr fontId="2"/>
  </si>
  <si>
    <r>
      <t xml:space="preserve">事業所
</t>
    </r>
    <r>
      <rPr>
        <sz val="6"/>
        <color theme="1"/>
        <rFont val="ＭＳ 明朝"/>
        <family val="1"/>
        <charset val="128"/>
      </rPr>
      <t>（オフィス・事務所・店舗等）</t>
    </r>
    <rPh sb="14" eb="16">
      <t>テンポ</t>
    </rPh>
    <rPh sb="16" eb="17">
      <t>ナド</t>
    </rPh>
    <phoneticPr fontId="21"/>
  </si>
  <si>
    <t>単価
(個/式)
（税抜）
（B）</t>
    <rPh sb="0" eb="2">
      <t>タンカ</t>
    </rPh>
    <rPh sb="4" eb="5">
      <t>コ</t>
    </rPh>
    <rPh sb="6" eb="7">
      <t>シキ</t>
    </rPh>
    <rPh sb="10" eb="11">
      <t>ゼイ</t>
    </rPh>
    <rPh sb="11" eb="12">
      <t>ヌ</t>
    </rPh>
    <phoneticPr fontId="2"/>
  </si>
  <si>
    <r>
      <t>※ 一点あたりの購入単価が</t>
    </r>
    <r>
      <rPr>
        <u/>
        <sz val="11"/>
        <rFont val="ＭＳ 明朝"/>
        <family val="1"/>
        <charset val="128"/>
      </rPr>
      <t>税込１万円以上５０万円未満</t>
    </r>
    <r>
      <rPr>
        <sz val="11"/>
        <rFont val="ＭＳ 明朝"/>
        <family val="1"/>
        <charset val="128"/>
      </rPr>
      <t>のものが対象です。</t>
    </r>
    <phoneticPr fontId="2"/>
  </si>
  <si>
    <r>
      <t xml:space="preserve">単価
</t>
    </r>
    <r>
      <rPr>
        <sz val="9"/>
        <rFont val="ＭＳ 明朝"/>
        <family val="1"/>
        <charset val="128"/>
      </rPr>
      <t>（税抜）</t>
    </r>
    <r>
      <rPr>
        <sz val="11"/>
        <rFont val="ＭＳ 明朝"/>
        <family val="1"/>
        <charset val="128"/>
      </rPr>
      <t xml:space="preserve">
（B）</t>
    </r>
    <rPh sb="0" eb="2">
      <t>タンカ</t>
    </rPh>
    <rPh sb="4" eb="5">
      <t>ゼイ</t>
    </rPh>
    <rPh sb="5" eb="6">
      <t>ヌ</t>
    </rPh>
    <phoneticPr fontId="2"/>
  </si>
  <si>
    <r>
      <t xml:space="preserve">広告宣伝費
</t>
    </r>
    <r>
      <rPr>
        <sz val="9"/>
        <color theme="1"/>
        <rFont val="ＭＳ 明朝"/>
        <family val="1"/>
        <charset val="128"/>
      </rPr>
      <t>（チラシ、広告掲載、SNS広告等）</t>
    </r>
    <rPh sb="0" eb="2">
      <t>コウコク</t>
    </rPh>
    <rPh sb="2" eb="5">
      <t>センデンヒ</t>
    </rPh>
    <phoneticPr fontId="21"/>
  </si>
  <si>
    <t>近隣住宅への
チラシ配布</t>
    <rPh sb="0" eb="4">
      <t>キンリンジュウタク</t>
    </rPh>
    <rPh sb="10" eb="12">
      <t>ハイフ</t>
    </rPh>
    <phoneticPr fontId="2"/>
  </si>
  <si>
    <r>
      <t xml:space="preserve">月数/
日数/
</t>
    </r>
    <r>
      <rPr>
        <sz val="10"/>
        <rFont val="ＭＳ 明朝"/>
        <family val="1"/>
        <charset val="128"/>
      </rPr>
      <t>時間数</t>
    </r>
    <r>
      <rPr>
        <sz val="11"/>
        <rFont val="ＭＳ 明朝"/>
        <family val="1"/>
        <charset val="128"/>
      </rPr>
      <t xml:space="preserve">
(A)</t>
    </r>
    <rPh sb="0" eb="1">
      <t>ゲツ</t>
    </rPh>
    <rPh sb="1" eb="2">
      <t>スウ</t>
    </rPh>
    <rPh sb="4" eb="6">
      <t>ニッスウ</t>
    </rPh>
    <rPh sb="8" eb="11">
      <t>ジカンスウ</t>
    </rPh>
    <phoneticPr fontId="5"/>
  </si>
  <si>
    <t>年目）</t>
    <phoneticPr fontId="5"/>
  </si>
  <si>
    <r>
      <t xml:space="preserve">数量
</t>
    </r>
    <r>
      <rPr>
        <sz val="8"/>
        <rFont val="ＭＳ 明朝"/>
        <family val="1"/>
        <charset val="128"/>
      </rPr>
      <t>（A）</t>
    </r>
    <rPh sb="0" eb="2">
      <t>スウリョウ</t>
    </rPh>
    <phoneticPr fontId="2"/>
  </si>
  <si>
    <r>
      <t xml:space="preserve">単価
</t>
    </r>
    <r>
      <rPr>
        <sz val="10"/>
        <rFont val="ＭＳ 明朝"/>
        <family val="1"/>
        <charset val="128"/>
      </rPr>
      <t>(個/式)</t>
    </r>
    <r>
      <rPr>
        <sz val="11"/>
        <rFont val="ＭＳ 明朝"/>
        <family val="1"/>
        <charset val="128"/>
      </rPr>
      <t xml:space="preserve">
</t>
    </r>
    <r>
      <rPr>
        <sz val="10"/>
        <rFont val="ＭＳ 明朝"/>
        <family val="1"/>
        <charset val="128"/>
      </rPr>
      <t>（税抜）</t>
    </r>
    <r>
      <rPr>
        <sz val="11"/>
        <rFont val="ＭＳ 明朝"/>
        <family val="1"/>
        <charset val="128"/>
      </rPr>
      <t xml:space="preserve">
（B）</t>
    </r>
    <rPh sb="0" eb="2">
      <t>タンカ</t>
    </rPh>
    <rPh sb="4" eb="5">
      <t>コ</t>
    </rPh>
    <rPh sb="6" eb="7">
      <t>シキ</t>
    </rPh>
    <rPh sb="10" eb="11">
      <t>ゼイ</t>
    </rPh>
    <rPh sb="11" eb="12">
      <t>ヌ</t>
    </rPh>
    <phoneticPr fontId="2"/>
  </si>
  <si>
    <t>ノートパソコン</t>
    <phoneticPr fontId="5"/>
  </si>
  <si>
    <r>
      <t xml:space="preserve">単価
</t>
    </r>
    <r>
      <rPr>
        <sz val="10"/>
        <rFont val="ＭＳ 明朝"/>
        <family val="1"/>
        <charset val="128"/>
      </rPr>
      <t>（税抜）</t>
    </r>
    <r>
      <rPr>
        <sz val="11"/>
        <rFont val="ＭＳ 明朝"/>
        <family val="1"/>
        <charset val="128"/>
      </rPr>
      <t xml:space="preserve">
（B）</t>
    </r>
    <rPh sb="0" eb="2">
      <t>タンカ</t>
    </rPh>
    <rPh sb="4" eb="5">
      <t>ゼイ</t>
    </rPh>
    <rPh sb="5" eb="6">
      <t>ヌ</t>
    </rPh>
    <phoneticPr fontId="2"/>
  </si>
  <si>
    <r>
      <t xml:space="preserve">月数
</t>
    </r>
    <r>
      <rPr>
        <sz val="9"/>
        <rFont val="ＭＳ 明朝"/>
        <family val="1"/>
        <charset val="128"/>
      </rPr>
      <t>（A）</t>
    </r>
    <rPh sb="0" eb="1">
      <t>ツキ</t>
    </rPh>
    <rPh sb="1" eb="2">
      <t>スウ</t>
    </rPh>
    <phoneticPr fontId="2"/>
  </si>
  <si>
    <t>業務ツール</t>
    <rPh sb="0" eb="2">
      <t>ギョウム</t>
    </rPh>
    <phoneticPr fontId="5"/>
  </si>
  <si>
    <r>
      <t xml:space="preserve">数量
</t>
    </r>
    <r>
      <rPr>
        <sz val="10"/>
        <rFont val="ＭＳ 明朝"/>
        <family val="1"/>
        <charset val="128"/>
      </rPr>
      <t>（A）</t>
    </r>
    <rPh sb="0" eb="2">
      <t>スウリョウ</t>
    </rPh>
    <phoneticPr fontId="2"/>
  </si>
  <si>
    <r>
      <t xml:space="preserve">種別
</t>
    </r>
    <r>
      <rPr>
        <sz val="6"/>
        <rFont val="ＭＳ 明朝"/>
        <family val="1"/>
        <charset val="128"/>
      </rPr>
      <t>(プルダウン選択)</t>
    </r>
    <phoneticPr fontId="5"/>
  </si>
  <si>
    <t>清掃業務委託</t>
  </si>
  <si>
    <t>(株)○○</t>
    <rPh sb="0" eb="5">
      <t>カブシキガイシャマルマル</t>
    </rPh>
    <phoneticPr fontId="5"/>
  </si>
  <si>
    <r>
      <t xml:space="preserve">時間数
</t>
    </r>
    <r>
      <rPr>
        <sz val="10"/>
        <rFont val="ＭＳ 明朝"/>
        <family val="1"/>
        <charset val="128"/>
      </rPr>
      <t>（A）</t>
    </r>
    <rPh sb="0" eb="2">
      <t>ジカン</t>
    </rPh>
    <rPh sb="2" eb="3">
      <t>スウ</t>
    </rPh>
    <phoneticPr fontId="2"/>
  </si>
  <si>
    <r>
      <t xml:space="preserve">種別
</t>
    </r>
    <r>
      <rPr>
        <sz val="6"/>
        <rFont val="ＭＳ 明朝"/>
        <family val="1"/>
        <charset val="128"/>
      </rPr>
      <t>（プルダウン選択）</t>
    </r>
    <rPh sb="0" eb="2">
      <t>シュベツ</t>
    </rPh>
    <rPh sb="9" eb="11">
      <t>センタク</t>
    </rPh>
    <phoneticPr fontId="2"/>
  </si>
  <si>
    <r>
      <t xml:space="preserve">月数
</t>
    </r>
    <r>
      <rPr>
        <sz val="10"/>
        <rFont val="ＭＳ 明朝"/>
        <family val="1"/>
        <charset val="128"/>
      </rPr>
      <t>（A）</t>
    </r>
    <rPh sb="0" eb="2">
      <t>ツキスウ</t>
    </rPh>
    <phoneticPr fontId="2"/>
  </si>
  <si>
    <t>法人都民税均等割（都道府県分）</t>
    <rPh sb="0" eb="5">
      <t>ホウジントミンゼイ</t>
    </rPh>
    <rPh sb="5" eb="8">
      <t>キントウワ</t>
    </rPh>
    <rPh sb="9" eb="13">
      <t>トドウフケン</t>
    </rPh>
    <rPh sb="13" eb="14">
      <t>ブン</t>
    </rPh>
    <phoneticPr fontId="5"/>
  </si>
  <si>
    <t>※ 補助対象期間を通じて継続的に（6か月以上）賃借するものが対象です。</t>
    <rPh sb="2" eb="4">
      <t>ホジョ</t>
    </rPh>
    <rPh sb="4" eb="6">
      <t>タイショウ</t>
    </rPh>
    <rPh sb="6" eb="8">
      <t>キカン</t>
    </rPh>
    <rPh sb="9" eb="10">
      <t>ツウ</t>
    </rPh>
    <rPh sb="12" eb="14">
      <t>ケイゾク</t>
    </rPh>
    <rPh sb="14" eb="15">
      <t>テキ</t>
    </rPh>
    <rPh sb="23" eb="25">
      <t>チンシャク</t>
    </rPh>
    <rPh sb="30" eb="32">
      <t>タイショウ</t>
    </rPh>
    <phoneticPr fontId="5"/>
  </si>
  <si>
    <r>
      <t xml:space="preserve">数量
</t>
    </r>
    <r>
      <rPr>
        <sz val="6"/>
        <rFont val="ＭＳ 明朝"/>
        <family val="1"/>
        <charset val="128"/>
      </rPr>
      <t>（A）</t>
    </r>
    <rPh sb="0" eb="2">
      <t>スウリョウ</t>
    </rPh>
    <phoneticPr fontId="2"/>
  </si>
  <si>
    <r>
      <t xml:space="preserve">月数
</t>
    </r>
    <r>
      <rPr>
        <sz val="6"/>
        <rFont val="ＭＳ 明朝"/>
        <family val="1"/>
        <charset val="128"/>
      </rPr>
      <t>（A）</t>
    </r>
    <rPh sb="0" eb="2">
      <t>ツキスウ</t>
    </rPh>
    <phoneticPr fontId="2"/>
  </si>
  <si>
    <r>
      <t xml:space="preserve">単価
</t>
    </r>
    <r>
      <rPr>
        <sz val="9"/>
        <rFont val="ＭＳ 明朝"/>
        <family val="1"/>
        <charset val="128"/>
      </rPr>
      <t>（税抜）
（B）</t>
    </r>
    <rPh sb="0" eb="2">
      <t>タンカ</t>
    </rPh>
    <rPh sb="4" eb="5">
      <t>ゼイ</t>
    </rPh>
    <rPh sb="5" eb="6">
      <t>ヌ</t>
    </rPh>
    <phoneticPr fontId="2"/>
  </si>
  <si>
    <r>
      <t xml:space="preserve">広告宣伝費
</t>
    </r>
    <r>
      <rPr>
        <sz val="8"/>
        <color theme="1"/>
        <rFont val="ＭＳ 明朝"/>
        <family val="1"/>
        <charset val="128"/>
      </rPr>
      <t>（チラシ、広告掲載、SNS広告等）</t>
    </r>
    <rPh sb="0" eb="2">
      <t>コウコク</t>
    </rPh>
    <rPh sb="2" eb="5">
      <t>センデンヒ</t>
    </rPh>
    <phoneticPr fontId="21"/>
  </si>
  <si>
    <t>非課税</t>
    <rPh sb="0" eb="3">
      <t>ヒカゼイ</t>
    </rPh>
    <phoneticPr fontId="2"/>
  </si>
  <si>
    <t>機械設備（製造・加工機器等）</t>
    <phoneticPr fontId="2"/>
  </si>
  <si>
    <t>真空包装機</t>
    <rPh sb="0" eb="5">
      <t>シンクウホウソウキ</t>
    </rPh>
    <phoneticPr fontId="2"/>
  </si>
  <si>
    <r>
      <t xml:space="preserve">種別
</t>
    </r>
    <r>
      <rPr>
        <sz val="9"/>
        <rFont val="ＭＳ 明朝"/>
        <family val="1"/>
        <charset val="128"/>
      </rPr>
      <t>（プルダウン選択）</t>
    </r>
    <rPh sb="0" eb="2">
      <t>シュベツ</t>
    </rPh>
    <phoneticPr fontId="2"/>
  </si>
  <si>
    <r>
      <t xml:space="preserve">事務用備品
</t>
    </r>
    <r>
      <rPr>
        <sz val="6"/>
        <rFont val="ＭＳ 明朝"/>
        <family val="1"/>
        <charset val="128"/>
      </rPr>
      <t>（机、椅子、棚、書庫等）</t>
    </r>
    <phoneticPr fontId="2"/>
  </si>
  <si>
    <t>ホワイトボード</t>
    <phoneticPr fontId="2"/>
  </si>
  <si>
    <t>会議用</t>
    <rPh sb="0" eb="3">
      <t>カイギヨウ</t>
    </rPh>
    <phoneticPr fontId="2"/>
  </si>
  <si>
    <t>IT・通信機器
（PC、プリンター、周辺機器等）</t>
  </si>
  <si>
    <t>東京都○○○区○○○1-2-3</t>
    <phoneticPr fontId="5"/>
  </si>
  <si>
    <t>4時間×月10日×12か月</t>
    <rPh sb="1" eb="3">
      <t>ジカン</t>
    </rPh>
    <rPh sb="4" eb="5">
      <t>ツキ</t>
    </rPh>
    <rPh sb="7" eb="8">
      <t>ニチ</t>
    </rPh>
    <rPh sb="12" eb="13">
      <t>ゲツ</t>
    </rPh>
    <phoneticPr fontId="5"/>
  </si>
  <si>
    <t>2.5時間×月12日×12か月</t>
    <rPh sb="3" eb="5">
      <t>ジカン</t>
    </rPh>
    <rPh sb="6" eb="7">
      <t>ツキ</t>
    </rPh>
    <rPh sb="9" eb="10">
      <t>ニチ</t>
    </rPh>
    <rPh sb="14" eb="15">
      <t>ゲツ</t>
    </rPh>
    <phoneticPr fontId="5"/>
  </si>
  <si>
    <t>1回2時間×24回</t>
    <rPh sb="1" eb="2">
      <t>カイ</t>
    </rPh>
    <rPh sb="3" eb="5">
      <t>ジカン</t>
    </rPh>
    <rPh sb="8" eb="9">
      <t>カイ</t>
    </rPh>
    <phoneticPr fontId="5"/>
  </si>
  <si>
    <t>近隣住宅への
チラシ配布</t>
    <rPh sb="0" eb="2">
      <t>キンリン</t>
    </rPh>
    <rPh sb="2" eb="4">
      <t>ジュウタク</t>
    </rPh>
    <rPh sb="10" eb="12">
      <t>ハイフ</t>
    </rPh>
    <phoneticPr fontId="5"/>
  </si>
  <si>
    <t>パラソルヒーター
５台（冬期のみ）</t>
    <phoneticPr fontId="5"/>
  </si>
  <si>
    <t>データ入力
作業用</t>
    <rPh sb="3" eb="5">
      <t>ニュウリョク</t>
    </rPh>
    <rPh sb="6" eb="8">
      <t>サギョウ</t>
    </rPh>
    <rPh sb="8" eb="9">
      <t>ヨウ</t>
    </rPh>
    <phoneticPr fontId="5"/>
  </si>
  <si>
    <t>8時間×月20日×12か月</t>
    <rPh sb="1" eb="3">
      <t>ジカン</t>
    </rPh>
    <rPh sb="4" eb="5">
      <t>ツキ</t>
    </rPh>
    <rPh sb="7" eb="8">
      <t>ニチ</t>
    </rPh>
    <rPh sb="12" eb="13">
      <t>ゲツ</t>
    </rPh>
    <phoneticPr fontId="5"/>
  </si>
  <si>
    <t>単価
（B）</t>
    <rPh sb="0" eb="2">
      <t>タンカ</t>
    </rPh>
    <phoneticPr fontId="2"/>
  </si>
  <si>
    <r>
      <t xml:space="preserve">（税抜）
</t>
    </r>
    <r>
      <rPr>
        <sz val="10"/>
        <rFont val="ＭＳ 明朝"/>
        <family val="1"/>
        <charset val="128"/>
      </rPr>
      <t>（A）×（B）</t>
    </r>
    <rPh sb="1" eb="3">
      <t>ゼイヌ</t>
    </rPh>
    <phoneticPr fontId="2"/>
  </si>
  <si>
    <t>税込</t>
    <rPh sb="0" eb="2">
      <t>ゼイコ</t>
    </rPh>
    <phoneticPr fontId="2"/>
  </si>
  <si>
    <t>課税</t>
    <rPh sb="0" eb="2">
      <t>カゼイ</t>
    </rPh>
    <phoneticPr fontId="2"/>
  </si>
  <si>
    <t>課税
・
非課税</t>
    <rPh sb="0" eb="2">
      <t>カゼイ</t>
    </rPh>
    <rPh sb="5" eb="8">
      <t>ヒカゼイ</t>
    </rPh>
    <phoneticPr fontId="2"/>
  </si>
  <si>
    <t>税</t>
    <rPh sb="0" eb="1">
      <t>ゼイ</t>
    </rPh>
    <phoneticPr fontId="2"/>
  </si>
  <si>
    <t>番号</t>
    <rPh sb="0" eb="2">
      <t>バンゴウ</t>
    </rPh>
    <phoneticPr fontId="5"/>
  </si>
  <si>
    <r>
      <t xml:space="preserve">（税込）
</t>
    </r>
    <r>
      <rPr>
        <sz val="6"/>
        <rFont val="ＭＳ 明朝"/>
        <family val="1"/>
        <charset val="128"/>
      </rPr>
      <t>※非課税の場合は税抜</t>
    </r>
    <rPh sb="1" eb="3">
      <t>ゼイコミ</t>
    </rPh>
    <rPh sb="6" eb="9">
      <t>ヒカゼイ</t>
    </rPh>
    <rPh sb="10" eb="12">
      <t>バアイ</t>
    </rPh>
    <rPh sb="13" eb="15">
      <t>ゼイヌ</t>
    </rPh>
    <phoneticPr fontId="2"/>
  </si>
  <si>
    <t>東京都○○区○○1-2-3</t>
    <rPh sb="0" eb="3">
      <t>トウキョウト</t>
    </rPh>
    <rPh sb="5" eb="6">
      <t>ク</t>
    </rPh>
    <phoneticPr fontId="5"/>
  </si>
  <si>
    <r>
      <rPr>
        <sz val="9"/>
        <rFont val="ＭＳ 明朝"/>
        <family val="1"/>
        <charset val="128"/>
      </rPr>
      <t>（税抜）</t>
    </r>
    <r>
      <rPr>
        <sz val="8"/>
        <rFont val="ＭＳ 明朝"/>
        <family val="1"/>
        <charset val="128"/>
      </rPr>
      <t xml:space="preserve">
</t>
    </r>
    <r>
      <rPr>
        <sz val="6"/>
        <rFont val="ＭＳ 明朝"/>
        <family val="1"/>
        <charset val="128"/>
      </rPr>
      <t>（A）×（B）</t>
    </r>
    <rPh sb="1" eb="3">
      <t>ゼイヌ</t>
    </rPh>
    <phoneticPr fontId="2"/>
  </si>
  <si>
    <r>
      <rPr>
        <sz val="10"/>
        <rFont val="ＭＳ 明朝"/>
        <family val="1"/>
        <charset val="128"/>
      </rPr>
      <t>（税込）</t>
    </r>
    <r>
      <rPr>
        <sz val="11"/>
        <rFont val="ＭＳ 明朝"/>
        <family val="1"/>
        <charset val="128"/>
      </rPr>
      <t xml:space="preserve">
</t>
    </r>
    <r>
      <rPr>
        <sz val="6"/>
        <rFont val="ＭＳ 明朝"/>
        <family val="1"/>
        <charset val="128"/>
      </rPr>
      <t>※非課税の場合は
税抜</t>
    </r>
    <rPh sb="1" eb="3">
      <t>ゼイコミ</t>
    </rPh>
    <rPh sb="6" eb="9">
      <t>ヒカゼイ</t>
    </rPh>
    <rPh sb="10" eb="12">
      <t>バアイ</t>
    </rPh>
    <rPh sb="14" eb="16">
      <t>ゼイヌ</t>
    </rPh>
    <phoneticPr fontId="2"/>
  </si>
  <si>
    <t>　　 額に２／３をかけた額（千円未満切り捨て）のうち、いずれか低い方の額を記入してください。</t>
    <rPh sb="31" eb="32">
      <t>ヒク</t>
    </rPh>
    <rPh sb="33" eb="34">
      <t>ホウ</t>
    </rPh>
    <rPh sb="35" eb="36">
      <t>ガク</t>
    </rPh>
    <phoneticPr fontId="2"/>
  </si>
  <si>
    <r>
      <t xml:space="preserve">課税・
非課税
</t>
    </r>
    <r>
      <rPr>
        <sz val="10"/>
        <rFont val="ＭＳ 明朝"/>
        <family val="1"/>
        <charset val="128"/>
      </rPr>
      <t>（プルダウン選択）</t>
    </r>
    <rPh sb="0" eb="2">
      <t>カゼイ</t>
    </rPh>
    <rPh sb="4" eb="7">
      <t>ヒカゼイ</t>
    </rPh>
    <phoneticPr fontId="2"/>
  </si>
  <si>
    <r>
      <t xml:space="preserve">課税・
非課税
</t>
    </r>
    <r>
      <rPr>
        <sz val="7"/>
        <rFont val="ＭＳ 明朝"/>
        <family val="1"/>
        <charset val="128"/>
      </rPr>
      <t>（プルダウン選択）</t>
    </r>
    <rPh sb="0" eb="2">
      <t>カゼイ</t>
    </rPh>
    <rPh sb="4" eb="7">
      <t>ヒカゼイ</t>
    </rPh>
    <phoneticPr fontId="2"/>
  </si>
  <si>
    <t>期間</t>
    <rPh sb="0" eb="2">
      <t>キカン</t>
    </rPh>
    <phoneticPr fontId="2"/>
  </si>
  <si>
    <r>
      <t xml:space="preserve">（税抜）
</t>
    </r>
    <r>
      <rPr>
        <sz val="9"/>
        <rFont val="ＭＳ 明朝"/>
        <family val="1"/>
        <charset val="128"/>
      </rPr>
      <t>（A）×（B）</t>
    </r>
    <rPh sb="1" eb="3">
      <t>ゼイヌ</t>
    </rPh>
    <phoneticPr fontId="2"/>
  </si>
  <si>
    <r>
      <t xml:space="preserve">（税抜）
</t>
    </r>
    <r>
      <rPr>
        <sz val="8"/>
        <rFont val="ＭＳ 明朝"/>
        <family val="1"/>
        <charset val="128"/>
      </rPr>
      <t>（A）×（B）</t>
    </r>
    <rPh sb="1" eb="3">
      <t>ゼイヌ</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</si>
</sst>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48">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11"/>
      <name val="ＭＳ Ｐ明朝"/>
      <family val="1"/>
      <charset val="128"/>
    </font>
    <font>
      <sz val="9"/>
      <name val="ＭＳ 明朝"/>
      <family val="1"/>
      <charset val="128"/>
    </font>
    <font>
      <sz val="11"/>
      <name val="ＭＳ Ｐゴシック"/>
      <family val="2"/>
      <scheme val="minor"/>
    </font>
    <font>
      <sz val="10"/>
      <name val="HG丸ｺﾞｼｯｸM-PRO"/>
      <family val="3"/>
      <charset val="128"/>
    </font>
    <font>
      <sz val="11"/>
      <name val="ＭＳ ゴシック"/>
      <family val="3"/>
      <charset val="128"/>
    </font>
    <font>
      <sz val="10"/>
      <name val="ＭＳ ゴシック"/>
      <family val="3"/>
      <charset val="128"/>
    </font>
    <font>
      <sz val="10.5"/>
      <name val="ＭＳ ゴシック"/>
      <family val="3"/>
      <charset val="128"/>
    </font>
    <font>
      <sz val="10.5"/>
      <color rgb="FFFF0000"/>
      <name val="ＭＳ ゴシック"/>
      <family val="3"/>
      <charset val="128"/>
    </font>
    <font>
      <u/>
      <sz val="10.5"/>
      <color rgb="FFFF0000"/>
      <name val="ＭＳ ゴシック"/>
      <family val="3"/>
      <charset val="128"/>
    </font>
    <font>
      <sz val="10.5"/>
      <color theme="1"/>
      <name val="ＭＳ ゴシック"/>
      <family val="3"/>
      <charset val="128"/>
    </font>
    <font>
      <sz val="10"/>
      <name val="ＭＳ 明朝"/>
      <family val="1"/>
      <charset val="128"/>
    </font>
    <font>
      <b/>
      <sz val="8"/>
      <name val="ＭＳ 明朝"/>
      <family val="1"/>
      <charset val="128"/>
    </font>
    <font>
      <u/>
      <sz val="11"/>
      <name val="ＭＳ 明朝"/>
      <family val="1"/>
      <charset val="128"/>
    </font>
    <font>
      <sz val="6"/>
      <name val="ＭＳ Ｐゴシック"/>
      <family val="2"/>
      <charset val="128"/>
      <scheme val="minor"/>
    </font>
    <font>
      <b/>
      <sz val="12"/>
      <name val="ＭＳ 明朝"/>
      <family val="1"/>
      <charset val="128"/>
    </font>
    <font>
      <sz val="10"/>
      <name val="ＭＳ Ｐ明朝"/>
      <family val="1"/>
      <charset val="128"/>
    </font>
    <font>
      <b/>
      <sz val="11"/>
      <name val="ＭＳ Ｐゴシック"/>
      <family val="3"/>
      <charset val="128"/>
    </font>
    <font>
      <b/>
      <sz val="11"/>
      <color rgb="FFFF0000"/>
      <name val="ＭＳ 明朝"/>
      <family val="1"/>
      <charset val="128"/>
    </font>
    <font>
      <sz val="11"/>
      <color theme="1"/>
      <name val="ＭＳ 明朝"/>
      <family val="1"/>
      <charset val="128"/>
    </font>
    <font>
      <b/>
      <sz val="11"/>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11"/>
      <name val="ＭＳ Ｐゴシック"/>
      <family val="3"/>
      <charset val="128"/>
      <scheme val="minor"/>
    </font>
    <font>
      <sz val="16"/>
      <name val="ＭＳ Ｐゴシック"/>
      <family val="3"/>
      <charset val="128"/>
      <scheme val="minor"/>
    </font>
    <font>
      <sz val="10"/>
      <name val="ＭＳ Ｐゴシック"/>
      <family val="2"/>
      <scheme val="minor"/>
    </font>
    <font>
      <strike/>
      <sz val="10.5"/>
      <name val="ＭＳ ゴシック"/>
      <family val="3"/>
      <charset val="128"/>
    </font>
    <font>
      <b/>
      <u/>
      <sz val="10.5"/>
      <name val="ＭＳ ゴシック"/>
      <family val="3"/>
      <charset val="128"/>
    </font>
    <font>
      <b/>
      <sz val="10.5"/>
      <name val="ＭＳ ゴシック"/>
      <family val="3"/>
      <charset val="128"/>
    </font>
    <font>
      <u/>
      <sz val="10.5"/>
      <name val="ＭＳ ゴシック"/>
      <family val="3"/>
      <charset val="128"/>
    </font>
    <font>
      <strike/>
      <sz val="11"/>
      <name val="ＭＳ 明朝"/>
      <family val="1"/>
      <charset val="128"/>
    </font>
    <font>
      <sz val="8"/>
      <name val="ＭＳ 明朝"/>
      <family val="1"/>
      <charset val="128"/>
    </font>
    <font>
      <u/>
      <sz val="10"/>
      <name val="ＭＳ 明朝"/>
      <family val="1"/>
      <charset val="128"/>
    </font>
    <font>
      <sz val="6"/>
      <color theme="1"/>
      <name val="ＭＳ 明朝"/>
      <family val="1"/>
      <charset val="128"/>
    </font>
    <font>
      <sz val="6"/>
      <name val="ＭＳ 明朝"/>
      <family val="1"/>
      <charset val="128"/>
    </font>
    <font>
      <sz val="9"/>
      <color indexed="81"/>
      <name val="MS P ゴシック"/>
      <family val="3"/>
      <charset val="128"/>
    </font>
    <font>
      <b/>
      <sz val="9"/>
      <color indexed="10"/>
      <name val="MS P ゴシック"/>
      <family val="3"/>
      <charset val="128"/>
    </font>
    <font>
      <b/>
      <sz val="14"/>
      <color rgb="FFFF33CC"/>
      <name val="ＭＳ 明朝"/>
      <family val="1"/>
      <charset val="128"/>
    </font>
    <font>
      <sz val="7"/>
      <name val="ＭＳ 明朝"/>
      <family val="1"/>
      <charset val="128"/>
    </font>
    <font>
      <b/>
      <sz val="9"/>
      <color rgb="FFFF33CC"/>
      <name val="ＭＳ 明朝"/>
      <family val="1"/>
      <charset val="128"/>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6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FFF00"/>
        <bgColor indexed="64"/>
      </patternFill>
    </fill>
  </fills>
  <borders count="8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medium">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diagonal/>
    </border>
    <border>
      <left style="medium">
        <color auto="1"/>
      </left>
      <right/>
      <top style="medium">
        <color auto="1"/>
      </top>
      <bottom style="medium">
        <color auto="1"/>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thin">
        <color auto="1"/>
      </right>
      <top style="medium">
        <color indexed="64"/>
      </top>
      <bottom style="hair">
        <color auto="1"/>
      </bottom>
      <diagonal/>
    </border>
    <border>
      <left style="thin">
        <color auto="1"/>
      </left>
      <right style="medium">
        <color indexed="64"/>
      </right>
      <top style="medium">
        <color indexed="64"/>
      </top>
      <bottom style="hair">
        <color auto="1"/>
      </bottom>
      <diagonal/>
    </border>
    <border>
      <left style="thin">
        <color auto="1"/>
      </left>
      <right style="medium">
        <color indexed="64"/>
      </right>
      <top style="hair">
        <color auto="1"/>
      </top>
      <bottom style="hair">
        <color auto="1"/>
      </bottom>
      <diagonal/>
    </border>
    <border>
      <left/>
      <right style="thin">
        <color auto="1"/>
      </right>
      <top style="medium">
        <color indexed="64"/>
      </top>
      <bottom style="hair">
        <color auto="1"/>
      </bottom>
      <diagonal/>
    </border>
    <border>
      <left/>
      <right style="thin">
        <color auto="1"/>
      </right>
      <top style="hair">
        <color auto="1"/>
      </top>
      <bottom style="hair">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thin">
        <color auto="1"/>
      </right>
      <top style="hair">
        <color auto="1"/>
      </top>
      <bottom/>
      <diagonal/>
    </border>
    <border>
      <left style="medium">
        <color indexed="64"/>
      </left>
      <right style="thin">
        <color auto="1"/>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auto="1"/>
      </top>
      <bottom style="hair">
        <color indexed="64"/>
      </bottom>
      <diagonal/>
    </border>
    <border>
      <left/>
      <right/>
      <top style="medium">
        <color auto="1"/>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auto="1"/>
      </left>
      <right style="thin">
        <color auto="1"/>
      </right>
      <top/>
      <bottom/>
      <diagonal/>
    </border>
    <border>
      <left style="medium">
        <color indexed="64"/>
      </left>
      <right/>
      <top/>
      <bottom style="thin">
        <color auto="1"/>
      </bottom>
      <diagonal/>
    </border>
    <border>
      <left/>
      <right/>
      <top/>
      <bottom style="double">
        <color auto="1"/>
      </bottom>
      <diagonal/>
    </border>
    <border>
      <left style="thin">
        <color indexed="64"/>
      </left>
      <right style="medium">
        <color indexed="64"/>
      </right>
      <top style="hair">
        <color auto="1"/>
      </top>
      <bottom style="thin">
        <color indexed="64"/>
      </bottom>
      <diagonal/>
    </border>
    <border>
      <left style="thin">
        <color indexed="64"/>
      </left>
      <right style="medium">
        <color indexed="64"/>
      </right>
      <top style="thin">
        <color auto="1"/>
      </top>
      <bottom style="thin">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style="thin">
        <color indexed="64"/>
      </left>
      <right style="thin">
        <color indexed="64"/>
      </right>
      <top/>
      <bottom style="thin">
        <color indexed="64"/>
      </bottom>
      <diagonal/>
    </border>
    <border>
      <left style="thin">
        <color auto="1"/>
      </left>
      <right style="hair">
        <color indexed="64"/>
      </right>
      <top style="thin">
        <color auto="1"/>
      </top>
      <bottom style="thin">
        <color auto="1"/>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auto="1"/>
      </right>
      <top style="thin">
        <color indexed="64"/>
      </top>
      <bottom style="hair">
        <color indexed="64"/>
      </bottom>
      <diagonal/>
    </border>
    <border>
      <left style="thin">
        <color indexed="64"/>
      </left>
      <right style="thin">
        <color auto="1"/>
      </right>
      <top style="thin">
        <color indexed="64"/>
      </top>
      <bottom style="double">
        <color indexed="64"/>
      </bottom>
      <diagonal/>
    </border>
    <border>
      <left style="thin">
        <color auto="1"/>
      </left>
      <right style="hair">
        <color indexed="64"/>
      </right>
      <top/>
      <bottom style="thin">
        <color auto="1"/>
      </bottom>
      <diagonal/>
    </border>
    <border>
      <left style="thin">
        <color indexed="64"/>
      </left>
      <right/>
      <top/>
      <bottom style="double">
        <color indexed="64"/>
      </bottom>
      <diagonal/>
    </border>
    <border>
      <left/>
      <right style="thin">
        <color auto="1"/>
      </right>
      <top/>
      <bottom style="double">
        <color indexed="64"/>
      </bottom>
      <diagonal/>
    </border>
    <border>
      <left style="thin">
        <color auto="1"/>
      </left>
      <right style="hair">
        <color indexed="64"/>
      </right>
      <top style="thin">
        <color auto="1"/>
      </top>
      <bottom style="double">
        <color indexed="64"/>
      </bottom>
      <diagonal/>
    </border>
    <border>
      <left/>
      <right style="thin">
        <color auto="1"/>
      </right>
      <top style="thin">
        <color auto="1"/>
      </top>
      <bottom style="double">
        <color indexed="64"/>
      </bottom>
      <diagonal/>
    </border>
    <border>
      <left style="thin">
        <color indexed="64"/>
      </left>
      <right/>
      <top style="thin">
        <color indexed="64"/>
      </top>
      <bottom style="double">
        <color indexed="64"/>
      </bottom>
      <diagonal/>
    </border>
    <border>
      <left style="thin">
        <color indexed="64"/>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indexed="64"/>
      </top>
      <bottom style="double">
        <color indexed="64"/>
      </bottom>
      <diagonal/>
    </border>
    <border>
      <left style="thin">
        <color auto="1"/>
      </left>
      <right/>
      <top style="double">
        <color indexed="64"/>
      </top>
      <bottom style="thin">
        <color indexed="64"/>
      </bottom>
      <diagonal/>
    </border>
    <border>
      <left/>
      <right/>
      <top style="double">
        <color indexed="64"/>
      </top>
      <bottom style="thin">
        <color indexed="64"/>
      </bottom>
      <diagonal/>
    </border>
    <border>
      <left/>
      <right style="thin">
        <color auto="1"/>
      </right>
      <top style="double">
        <color auto="1"/>
      </top>
      <bottom style="thin">
        <color auto="1"/>
      </bottom>
      <diagonal/>
    </border>
    <border>
      <left style="thin">
        <color auto="1"/>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auto="1"/>
      </right>
      <top style="hair">
        <color indexed="64"/>
      </top>
      <bottom style="double">
        <color indexed="64"/>
      </bottom>
      <diagonal/>
    </border>
    <border>
      <left style="thin">
        <color auto="1"/>
      </left>
      <right/>
      <top style="double">
        <color indexed="64"/>
      </top>
      <bottom style="hair">
        <color indexed="64"/>
      </bottom>
      <diagonal/>
    </border>
    <border>
      <left/>
      <right/>
      <top style="double">
        <color indexed="64"/>
      </top>
      <bottom style="hair">
        <color indexed="64"/>
      </bottom>
      <diagonal/>
    </border>
    <border>
      <left/>
      <right style="thin">
        <color auto="1"/>
      </right>
      <top style="double">
        <color indexed="64"/>
      </top>
      <bottom style="hair">
        <color indexed="64"/>
      </bottom>
      <diagonal/>
    </border>
    <border>
      <left style="thin">
        <color indexed="64"/>
      </left>
      <right style="thin">
        <color indexed="64"/>
      </right>
      <top style="double">
        <color indexed="64"/>
      </top>
      <bottom style="thin">
        <color indexed="64"/>
      </bottom>
      <diagonal/>
    </border>
    <border>
      <left style="thin">
        <color auto="1"/>
      </left>
      <right style="hair">
        <color indexed="64"/>
      </right>
      <top style="double">
        <color indexed="64"/>
      </top>
      <bottom style="thin">
        <color indexed="64"/>
      </bottom>
      <diagonal/>
    </border>
    <border>
      <left style="medium">
        <color indexed="64"/>
      </left>
      <right/>
      <top style="thin">
        <color indexed="64"/>
      </top>
      <bottom style="thin">
        <color auto="1"/>
      </bottom>
      <diagonal/>
    </border>
    <border>
      <left style="thin">
        <color indexed="64"/>
      </left>
      <right/>
      <top/>
      <bottom style="medium">
        <color indexed="64"/>
      </bottom>
      <diagonal/>
    </border>
  </borders>
  <cellStyleXfs count="4">
    <xf numFmtId="0" fontId="0" fillId="0" borderId="0"/>
    <xf numFmtId="38" fontId="3" fillId="0" borderId="0" applyFont="0" applyFill="0" applyBorder="0" applyAlignment="0" applyProtection="0">
      <alignment vertical="center"/>
    </xf>
    <xf numFmtId="0" fontId="4" fillId="0" borderId="0">
      <alignment vertical="center"/>
    </xf>
    <xf numFmtId="0" fontId="1" fillId="0" borderId="0">
      <alignment vertical="center"/>
    </xf>
  </cellStyleXfs>
  <cellXfs count="708">
    <xf numFmtId="0" fontId="0" fillId="0" borderId="0" xfId="0"/>
    <xf numFmtId="0" fontId="6" fillId="2" borderId="0" xfId="2" applyFont="1" applyFill="1" applyAlignment="1">
      <alignment vertical="center" wrapText="1"/>
    </xf>
    <xf numFmtId="0" fontId="7" fillId="2" borderId="0" xfId="2" applyFont="1" applyFill="1">
      <alignment vertical="center"/>
    </xf>
    <xf numFmtId="0" fontId="6" fillId="0" borderId="0" xfId="2" applyFont="1">
      <alignment vertical="center"/>
    </xf>
    <xf numFmtId="0" fontId="6" fillId="3" borderId="0" xfId="2" applyFont="1" applyFill="1">
      <alignment vertical="center"/>
    </xf>
    <xf numFmtId="0" fontId="7" fillId="3" borderId="0" xfId="2" applyFont="1" applyFill="1">
      <alignment vertical="center"/>
    </xf>
    <xf numFmtId="0" fontId="4" fillId="3" borderId="16" xfId="2" applyFill="1" applyBorder="1" applyAlignment="1">
      <alignment vertical="center" shrinkToFit="1"/>
    </xf>
    <xf numFmtId="0" fontId="8" fillId="3" borderId="16" xfId="2" applyFont="1" applyFill="1" applyBorder="1">
      <alignment vertical="center"/>
    </xf>
    <xf numFmtId="0" fontId="6" fillId="3" borderId="0" xfId="2" applyFont="1" applyFill="1" applyAlignment="1">
      <alignment horizontal="right" vertical="center"/>
    </xf>
    <xf numFmtId="0" fontId="6" fillId="3" borderId="0" xfId="2" applyFont="1" applyFill="1" applyAlignment="1">
      <alignment horizontal="left" vertical="center"/>
    </xf>
    <xf numFmtId="0" fontId="6" fillId="0" borderId="0" xfId="2" applyFont="1" applyAlignment="1">
      <alignment horizontal="center" vertical="center" wrapText="1" shrinkToFit="1"/>
    </xf>
    <xf numFmtId="0" fontId="6" fillId="4" borderId="0" xfId="2" applyFont="1" applyFill="1" applyAlignment="1">
      <alignment horizontal="center" vertical="center" wrapText="1" shrinkToFit="1"/>
    </xf>
    <xf numFmtId="0" fontId="7" fillId="3" borderId="0" xfId="2" applyFont="1" applyFill="1" applyAlignment="1">
      <alignment horizontal="left" vertical="center"/>
    </xf>
    <xf numFmtId="0" fontId="6" fillId="2" borderId="0" xfId="2" applyFont="1" applyFill="1" applyAlignment="1">
      <alignment horizontal="center" vertical="center"/>
    </xf>
    <xf numFmtId="0" fontId="6" fillId="2" borderId="0" xfId="2" applyFont="1" applyFill="1">
      <alignment vertical="center"/>
    </xf>
    <xf numFmtId="0" fontId="6" fillId="2" borderId="0" xfId="2" applyFont="1" applyFill="1" applyAlignment="1">
      <alignment horizontal="right" vertical="center"/>
    </xf>
    <xf numFmtId="0" fontId="6" fillId="3" borderId="0" xfId="2" applyFont="1" applyFill="1" applyProtection="1">
      <alignment vertical="center"/>
      <protection locked="0"/>
    </xf>
    <xf numFmtId="0" fontId="6" fillId="2" borderId="0" xfId="2" applyFont="1" applyFill="1" applyProtection="1">
      <alignment vertical="center"/>
      <protection locked="0"/>
    </xf>
    <xf numFmtId="49" fontId="7" fillId="2" borderId="0" xfId="2" applyNumberFormat="1" applyFont="1" applyFill="1" applyAlignment="1" applyProtection="1">
      <alignment horizontal="left" vertical="center"/>
      <protection locked="0"/>
    </xf>
    <xf numFmtId="0" fontId="4" fillId="3" borderId="0" xfId="2" applyFill="1" applyAlignment="1">
      <alignment vertical="center" shrinkToFit="1"/>
    </xf>
    <xf numFmtId="0" fontId="8" fillId="3" borderId="0" xfId="2" applyFont="1" applyFill="1">
      <alignment vertical="center"/>
    </xf>
    <xf numFmtId="49" fontId="7" fillId="3" borderId="0" xfId="2" applyNumberFormat="1" applyFont="1" applyFill="1">
      <alignment vertical="center"/>
    </xf>
    <xf numFmtId="49" fontId="7" fillId="2" borderId="0" xfId="2" applyNumberFormat="1" applyFont="1" applyFill="1" applyProtection="1">
      <alignment vertical="center"/>
      <protection locked="0"/>
    </xf>
    <xf numFmtId="0" fontId="19" fillId="2" borderId="0" xfId="2" applyFont="1" applyFill="1">
      <alignment vertical="center"/>
    </xf>
    <xf numFmtId="0" fontId="0" fillId="0" borderId="0" xfId="0" applyProtection="1">
      <protection locked="0"/>
    </xf>
    <xf numFmtId="0" fontId="12" fillId="0" borderId="0" xfId="0" applyFont="1" applyProtection="1">
      <protection locked="0"/>
    </xf>
    <xf numFmtId="0" fontId="10" fillId="0" borderId="0" xfId="0" applyFont="1" applyProtection="1">
      <protection locked="0"/>
    </xf>
    <xf numFmtId="0" fontId="10" fillId="0" borderId="0" xfId="0" applyFont="1" applyAlignment="1" applyProtection="1">
      <alignment horizontal="right" vertical="center"/>
      <protection locked="0"/>
    </xf>
    <xf numFmtId="0" fontId="8" fillId="0" borderId="29" xfId="0" applyFont="1" applyBorder="1" applyAlignment="1" applyProtection="1">
      <alignment vertical="center"/>
      <protection locked="0"/>
    </xf>
    <xf numFmtId="0" fontId="8" fillId="0" borderId="30" xfId="0" applyFont="1" applyBorder="1" applyAlignment="1" applyProtection="1">
      <alignment vertical="center"/>
      <protection locked="0"/>
    </xf>
    <xf numFmtId="0" fontId="8" fillId="0" borderId="37" xfId="0" applyFont="1" applyBorder="1" applyAlignment="1" applyProtection="1">
      <alignment vertical="center" wrapText="1"/>
      <protection locked="0"/>
    </xf>
    <xf numFmtId="0" fontId="4" fillId="0" borderId="19" xfId="0" applyFont="1" applyBorder="1" applyAlignment="1" applyProtection="1">
      <alignment horizontal="center" vertical="center"/>
      <protection locked="0"/>
    </xf>
    <xf numFmtId="38" fontId="11" fillId="0" borderId="19" xfId="1" applyFont="1" applyFill="1" applyBorder="1" applyAlignment="1" applyProtection="1">
      <alignment horizontal="right" vertical="center" shrinkToFit="1"/>
      <protection locked="0"/>
    </xf>
    <xf numFmtId="0" fontId="8" fillId="0" borderId="46" xfId="0" applyFont="1" applyBorder="1" applyAlignment="1" applyProtection="1">
      <alignment vertical="center" wrapText="1"/>
      <protection locked="0"/>
    </xf>
    <xf numFmtId="0" fontId="17" fillId="0" borderId="0" xfId="0" applyFont="1" applyAlignment="1" applyProtection="1">
      <alignment vertical="center"/>
      <protection locked="0"/>
    </xf>
    <xf numFmtId="0" fontId="0" fillId="0" borderId="0" xfId="0" applyAlignment="1" applyProtection="1">
      <alignment vertical="center"/>
      <protection locked="0"/>
    </xf>
    <xf numFmtId="0" fontId="15" fillId="0" borderId="0" xfId="0" applyFont="1" applyProtection="1">
      <protection locked="0"/>
    </xf>
    <xf numFmtId="0" fontId="16" fillId="0" borderId="0" xfId="0" applyFont="1" applyAlignment="1" applyProtection="1">
      <alignment horizontal="left" wrapText="1"/>
      <protection locked="0"/>
    </xf>
    <xf numFmtId="38" fontId="13" fillId="0" borderId="28" xfId="1" applyFont="1" applyFill="1" applyBorder="1" applyAlignment="1" applyProtection="1">
      <alignment horizontal="right" vertical="center" shrinkToFit="1"/>
    </xf>
    <xf numFmtId="38" fontId="13" fillId="0" borderId="23" xfId="1" applyFont="1" applyFill="1" applyBorder="1" applyAlignment="1" applyProtection="1">
      <alignment horizontal="right" vertical="center" shrinkToFit="1"/>
    </xf>
    <xf numFmtId="38" fontId="13" fillId="0" borderId="2" xfId="1" applyFont="1" applyFill="1" applyBorder="1" applyAlignment="1" applyProtection="1">
      <alignment horizontal="right" vertical="center" shrinkToFit="1"/>
    </xf>
    <xf numFmtId="38" fontId="13" fillId="3" borderId="42" xfId="1" applyFont="1" applyFill="1" applyBorder="1" applyAlignment="1" applyProtection="1">
      <alignment horizontal="right" vertical="center" shrinkToFit="1"/>
    </xf>
    <xf numFmtId="0" fontId="8" fillId="0" borderId="0" xfId="0" applyFont="1" applyAlignment="1" applyProtection="1">
      <alignment vertical="center" wrapText="1"/>
      <protection locked="0"/>
    </xf>
    <xf numFmtId="38" fontId="13" fillId="0" borderId="0" xfId="1" applyFont="1" applyFill="1" applyBorder="1" applyAlignment="1" applyProtection="1">
      <alignment horizontal="right" vertical="center" shrinkToFit="1"/>
      <protection locked="0"/>
    </xf>
    <xf numFmtId="38" fontId="13" fillId="0" borderId="6" xfId="1" applyFont="1" applyFill="1" applyBorder="1" applyAlignment="1" applyProtection="1">
      <alignment horizontal="right" vertical="center" shrinkToFit="1"/>
    </xf>
    <xf numFmtId="49" fontId="22" fillId="3" borderId="0" xfId="2" applyNumberFormat="1" applyFont="1" applyFill="1">
      <alignment vertical="center"/>
    </xf>
    <xf numFmtId="0" fontId="14" fillId="0" borderId="0" xfId="0" applyFont="1" applyAlignment="1" applyProtection="1">
      <alignment vertical="center"/>
      <protection locked="0"/>
    </xf>
    <xf numFmtId="0" fontId="6" fillId="3" borderId="4" xfId="2" applyFont="1" applyFill="1" applyBorder="1" applyAlignment="1">
      <alignment vertical="center" textRotation="255" wrapText="1" shrinkToFit="1"/>
    </xf>
    <xf numFmtId="0" fontId="6" fillId="3" borderId="16" xfId="2" applyFont="1" applyFill="1" applyBorder="1" applyAlignment="1">
      <alignment vertical="center" textRotation="255" wrapText="1" shrinkToFit="1"/>
    </xf>
    <xf numFmtId="0" fontId="18" fillId="5" borderId="16" xfId="2" applyFont="1" applyFill="1" applyBorder="1" applyAlignment="1">
      <alignment vertical="center" shrinkToFit="1"/>
    </xf>
    <xf numFmtId="0" fontId="25" fillId="0" borderId="0" xfId="0" applyFont="1"/>
    <xf numFmtId="0" fontId="26" fillId="0" borderId="0" xfId="0" applyFont="1"/>
    <xf numFmtId="0" fontId="27" fillId="5" borderId="0" xfId="0" applyFont="1" applyFill="1"/>
    <xf numFmtId="0" fontId="27" fillId="5" borderId="0" xfId="0" applyFont="1" applyFill="1" applyAlignment="1">
      <alignment wrapText="1"/>
    </xf>
    <xf numFmtId="0" fontId="26" fillId="0" borderId="1" xfId="3" applyFont="1" applyBorder="1">
      <alignment vertical="center"/>
    </xf>
    <xf numFmtId="0" fontId="26" fillId="0" borderId="1" xfId="3" applyFont="1" applyBorder="1" applyAlignment="1">
      <alignment vertical="center" wrapText="1"/>
    </xf>
    <xf numFmtId="0" fontId="26" fillId="0" borderId="1" xfId="0" applyFont="1" applyBorder="1" applyAlignment="1">
      <alignment vertical="center" wrapText="1"/>
    </xf>
    <xf numFmtId="0" fontId="26" fillId="6" borderId="1" xfId="0" applyFont="1" applyFill="1" applyBorder="1" applyAlignment="1">
      <alignment vertical="center" wrapText="1"/>
    </xf>
    <xf numFmtId="0" fontId="26" fillId="0" borderId="1" xfId="0" applyFont="1" applyBorder="1" applyAlignment="1">
      <alignment vertical="center"/>
    </xf>
    <xf numFmtId="0" fontId="26" fillId="0" borderId="1" xfId="0" applyFont="1" applyBorder="1"/>
    <xf numFmtId="0" fontId="28" fillId="0" borderId="1" xfId="3" applyFont="1" applyBorder="1" applyAlignment="1">
      <alignment vertical="center" wrapText="1"/>
    </xf>
    <xf numFmtId="0" fontId="26" fillId="5" borderId="0" xfId="0" applyFont="1" applyFill="1"/>
    <xf numFmtId="0" fontId="26" fillId="0" borderId="1" xfId="0" applyFont="1" applyBorder="1" applyAlignment="1">
      <alignment horizontal="center"/>
    </xf>
    <xf numFmtId="0" fontId="29" fillId="0" borderId="1" xfId="3" applyFont="1" applyBorder="1" applyAlignment="1">
      <alignment vertical="center" wrapText="1"/>
    </xf>
    <xf numFmtId="0" fontId="8" fillId="0" borderId="19" xfId="0" applyFont="1" applyBorder="1" applyAlignment="1" applyProtection="1">
      <alignment horizontal="right" vertical="center"/>
      <protection locked="0"/>
    </xf>
    <xf numFmtId="0" fontId="10" fillId="0" borderId="48" xfId="0" applyFont="1" applyBorder="1" applyProtection="1">
      <protection locked="0"/>
    </xf>
    <xf numFmtId="0" fontId="32" fillId="0" borderId="0" xfId="0" applyFont="1" applyAlignment="1" applyProtection="1">
      <alignment horizontal="center"/>
      <protection locked="0"/>
    </xf>
    <xf numFmtId="0" fontId="13" fillId="0" borderId="0" xfId="0" applyFont="1" applyAlignment="1" applyProtection="1">
      <alignment horizontal="center" vertical="center"/>
      <protection locked="0"/>
    </xf>
    <xf numFmtId="0" fontId="14" fillId="0" borderId="0" xfId="0" quotePrefix="1"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34" fillId="0" borderId="0" xfId="0" applyFont="1" applyAlignment="1" applyProtection="1">
      <alignment vertical="center"/>
      <protection locked="0"/>
    </xf>
    <xf numFmtId="0" fontId="35" fillId="0" borderId="0" xfId="0" applyFont="1" applyAlignment="1" applyProtection="1">
      <alignment vertical="center"/>
      <protection locked="0"/>
    </xf>
    <xf numFmtId="0" fontId="10" fillId="0" borderId="0" xfId="0" applyFont="1" applyAlignment="1" applyProtection="1">
      <alignment vertical="center"/>
      <protection locked="0"/>
    </xf>
    <xf numFmtId="0" fontId="36" fillId="0" borderId="0" xfId="0" applyFont="1" applyAlignment="1" applyProtection="1">
      <alignment vertical="center"/>
      <protection locked="0"/>
    </xf>
    <xf numFmtId="0" fontId="37" fillId="0" borderId="0" xfId="0" applyFont="1" applyAlignment="1" applyProtection="1">
      <alignment vertical="center"/>
      <protection locked="0"/>
    </xf>
    <xf numFmtId="0" fontId="18" fillId="3" borderId="0" xfId="2" applyFont="1" applyFill="1">
      <alignment vertical="center"/>
    </xf>
    <xf numFmtId="0" fontId="31" fillId="0" borderId="48" xfId="0" applyFont="1" applyBorder="1" applyAlignment="1">
      <alignment vertical="top"/>
    </xf>
    <xf numFmtId="0" fontId="31" fillId="0" borderId="0" xfId="0" applyFont="1" applyAlignment="1">
      <alignment horizontal="center" vertical="top"/>
    </xf>
    <xf numFmtId="0" fontId="31" fillId="0" borderId="51" xfId="0" applyFont="1" applyBorder="1" applyAlignment="1">
      <alignment vertical="top"/>
    </xf>
    <xf numFmtId="0" fontId="31" fillId="0" borderId="19" xfId="0" applyFont="1" applyBorder="1" applyAlignment="1">
      <alignment horizontal="center" vertical="top"/>
    </xf>
    <xf numFmtId="0" fontId="31" fillId="0" borderId="48" xfId="0" applyFont="1" applyBorder="1" applyAlignment="1">
      <alignment horizontal="right"/>
    </xf>
    <xf numFmtId="0" fontId="31" fillId="0" borderId="0" xfId="0" applyFont="1" applyAlignment="1">
      <alignment horizontal="left"/>
    </xf>
    <xf numFmtId="0" fontId="23" fillId="0" borderId="47" xfId="0" applyFont="1" applyBorder="1" applyAlignment="1">
      <alignment vertical="center" wrapText="1"/>
    </xf>
    <xf numFmtId="0" fontId="14" fillId="0" borderId="0" xfId="0" applyFont="1" applyAlignment="1">
      <alignment vertical="center"/>
    </xf>
    <xf numFmtId="0" fontId="10" fillId="0" borderId="0" xfId="0" applyFont="1" applyAlignment="1">
      <alignment vertical="center"/>
    </xf>
    <xf numFmtId="0" fontId="13" fillId="0" borderId="1" xfId="0" applyFont="1" applyBorder="1" applyAlignment="1">
      <alignment horizontal="center" vertical="center"/>
    </xf>
    <xf numFmtId="49" fontId="22" fillId="2" borderId="0" xfId="2" applyNumberFormat="1" applyFont="1" applyFill="1">
      <alignment vertical="center"/>
    </xf>
    <xf numFmtId="49" fontId="7" fillId="2" borderId="0" xfId="2" applyNumberFormat="1" applyFont="1" applyFill="1">
      <alignment vertical="center"/>
    </xf>
    <xf numFmtId="49" fontId="7" fillId="2" borderId="0" xfId="2" applyNumberFormat="1" applyFont="1" applyFill="1" applyAlignment="1">
      <alignment horizontal="left" vertical="center"/>
    </xf>
    <xf numFmtId="0" fontId="6" fillId="3" borderId="0" xfId="2" applyFont="1" applyFill="1" applyAlignment="1">
      <alignment horizontal="center" vertical="center"/>
    </xf>
    <xf numFmtId="0" fontId="4" fillId="3" borderId="0" xfId="2" applyFill="1" applyAlignment="1">
      <alignment horizontal="center" vertical="center"/>
    </xf>
    <xf numFmtId="176" fontId="6" fillId="3" borderId="0" xfId="2" applyNumberFormat="1" applyFont="1" applyFill="1" applyAlignment="1">
      <alignment horizontal="right" vertical="center" shrinkToFit="1"/>
    </xf>
    <xf numFmtId="0" fontId="6" fillId="3" borderId="0" xfId="2" applyFont="1" applyFill="1" applyAlignment="1">
      <alignment horizontal="left" vertical="center" wrapText="1"/>
    </xf>
    <xf numFmtId="0" fontId="38" fillId="2" borderId="0" xfId="2" applyFont="1" applyFill="1">
      <alignment vertical="center"/>
    </xf>
    <xf numFmtId="0" fontId="7" fillId="0" borderId="0" xfId="2" applyFont="1">
      <alignment vertical="center"/>
    </xf>
    <xf numFmtId="0" fontId="6" fillId="5" borderId="0" xfId="2" applyFont="1" applyFill="1" applyAlignment="1" applyProtection="1">
      <alignment horizontal="left" vertical="center" wrapText="1"/>
      <protection locked="0"/>
    </xf>
    <xf numFmtId="0" fontId="10" fillId="0" borderId="0" xfId="0" applyFont="1" applyAlignment="1">
      <alignment horizontal="center" vertical="center"/>
    </xf>
    <xf numFmtId="0" fontId="6" fillId="5" borderId="0" xfId="2" applyFont="1" applyFill="1" applyAlignment="1">
      <alignment horizontal="left" vertical="center" wrapText="1"/>
    </xf>
    <xf numFmtId="0" fontId="18" fillId="5" borderId="71" xfId="2" applyFont="1" applyFill="1" applyBorder="1" applyAlignment="1">
      <alignment vertical="center" shrinkToFit="1"/>
    </xf>
    <xf numFmtId="38" fontId="13" fillId="5" borderId="3" xfId="1" applyFont="1" applyFill="1" applyBorder="1" applyAlignment="1" applyProtection="1">
      <alignment horizontal="right" vertical="center" shrinkToFit="1"/>
      <protection locked="0"/>
    </xf>
    <xf numFmtId="0" fontId="45" fillId="2" borderId="0" xfId="2" applyFont="1" applyFill="1">
      <alignment vertical="center"/>
    </xf>
    <xf numFmtId="0" fontId="6" fillId="0" borderId="0" xfId="2" applyFont="1" applyAlignment="1">
      <alignment horizontal="center" vertical="center" wrapText="1"/>
    </xf>
    <xf numFmtId="38" fontId="6" fillId="5" borderId="0" xfId="1" applyFont="1" applyFill="1" applyBorder="1" applyAlignment="1">
      <alignment horizontal="center" vertical="center" wrapText="1" shrinkToFit="1"/>
    </xf>
    <xf numFmtId="0" fontId="18" fillId="2" borderId="0" xfId="2" applyFont="1" applyFill="1">
      <alignment vertical="center"/>
    </xf>
    <xf numFmtId="0" fontId="9" fillId="2" borderId="0" xfId="2" applyFont="1" applyFill="1">
      <alignment vertical="center"/>
    </xf>
    <xf numFmtId="38" fontId="0" fillId="0" borderId="0" xfId="0" applyNumberFormat="1"/>
    <xf numFmtId="0" fontId="0" fillId="8" borderId="0" xfId="0" applyFill="1"/>
    <xf numFmtId="38" fontId="0" fillId="8" borderId="0" xfId="1" applyFont="1" applyFill="1" applyAlignment="1"/>
    <xf numFmtId="38" fontId="0" fillId="0" borderId="0" xfId="1" applyFont="1" applyAlignment="1"/>
    <xf numFmtId="0" fontId="47" fillId="2" borderId="0" xfId="2" applyFont="1" applyFill="1">
      <alignment vertical="center"/>
    </xf>
    <xf numFmtId="0" fontId="23" fillId="0" borderId="29" xfId="0" applyFont="1" applyBorder="1" applyAlignment="1" applyProtection="1">
      <alignment horizontal="left" vertical="center" wrapText="1"/>
      <protection locked="0"/>
    </xf>
    <xf numFmtId="0" fontId="8" fillId="0" borderId="45" xfId="0" applyFont="1" applyBorder="1" applyAlignment="1" applyProtection="1">
      <alignment vertical="center" wrapText="1"/>
      <protection locked="0"/>
    </xf>
    <xf numFmtId="0" fontId="18" fillId="5" borderId="16" xfId="2" applyFont="1" applyFill="1" applyBorder="1" applyAlignment="1" applyProtection="1">
      <alignment vertical="center" shrinkToFit="1"/>
      <protection locked="0"/>
    </xf>
    <xf numFmtId="38" fontId="6" fillId="0" borderId="0" xfId="1" applyFont="1" applyFill="1" applyBorder="1" applyAlignment="1">
      <alignment horizontal="center" vertical="center" wrapText="1" shrinkToFit="1"/>
    </xf>
    <xf numFmtId="38" fontId="6" fillId="5" borderId="0" xfId="1" applyFont="1" applyFill="1" applyBorder="1" applyAlignment="1">
      <alignment horizontal="center" vertical="center" wrapText="1"/>
    </xf>
    <xf numFmtId="0" fontId="6" fillId="5" borderId="0" xfId="2" applyFont="1" applyFill="1" applyAlignment="1">
      <alignment horizontal="left" vertical="center" wrapText="1" shrinkToFit="1"/>
    </xf>
    <xf numFmtId="0" fontId="6" fillId="5" borderId="0" xfId="2" applyFont="1" applyFill="1" applyAlignment="1">
      <alignment horizontal="center" vertical="center" wrapText="1"/>
    </xf>
    <xf numFmtId="0" fontId="13" fillId="0" borderId="0" xfId="0" applyFont="1"/>
    <xf numFmtId="0" fontId="12" fillId="0" borderId="0" xfId="0" applyFont="1"/>
    <xf numFmtId="0" fontId="10" fillId="0" borderId="0" xfId="0" applyFont="1"/>
    <xf numFmtId="38" fontId="6" fillId="5" borderId="0" xfId="1" applyFont="1" applyFill="1" applyBorder="1" applyAlignment="1" applyProtection="1">
      <alignment horizontal="center" vertical="center" wrapText="1" shrinkToFit="1"/>
    </xf>
    <xf numFmtId="0" fontId="6" fillId="2" borderId="0" xfId="2" applyFont="1" applyFill="1" applyAlignment="1">
      <alignment horizontal="left" vertical="center"/>
    </xf>
    <xf numFmtId="38" fontId="6" fillId="0" borderId="0" xfId="1" applyFont="1" applyFill="1" applyBorder="1" applyAlignment="1" applyProtection="1">
      <alignment horizontal="center" vertical="center" wrapText="1" shrinkToFit="1"/>
    </xf>
    <xf numFmtId="0" fontId="10" fillId="0" borderId="0" xfId="0" applyFont="1" applyAlignment="1">
      <alignment horizontal="left" vertical="center"/>
    </xf>
    <xf numFmtId="38" fontId="9" fillId="5" borderId="0" xfId="1" applyFont="1" applyFill="1" applyBorder="1" applyAlignment="1">
      <alignment horizontal="center" vertical="center" wrapText="1" shrinkToFit="1"/>
    </xf>
    <xf numFmtId="38" fontId="9" fillId="0" borderId="0" xfId="1" applyFont="1" applyFill="1" applyBorder="1" applyAlignment="1">
      <alignment horizontal="center" vertical="center" wrapText="1" shrinkToFit="1"/>
    </xf>
    <xf numFmtId="0" fontId="9" fillId="5" borderId="0" xfId="2" applyFont="1" applyFill="1" applyAlignment="1">
      <alignment horizontal="left" vertical="center" wrapText="1" shrinkToFit="1"/>
    </xf>
    <xf numFmtId="0" fontId="10" fillId="5" borderId="0" xfId="0" applyFont="1" applyFill="1" applyAlignment="1">
      <alignment horizontal="left" vertical="center"/>
    </xf>
    <xf numFmtId="0" fontId="39" fillId="5" borderId="0" xfId="2" applyFont="1" applyFill="1" applyAlignment="1">
      <alignment horizontal="left" vertical="center" wrapText="1"/>
    </xf>
    <xf numFmtId="0" fontId="18" fillId="5" borderId="0" xfId="2" applyFont="1" applyFill="1" applyAlignment="1">
      <alignment horizontal="left" vertical="center" wrapText="1" shrinkToFit="1"/>
    </xf>
    <xf numFmtId="0" fontId="42" fillId="5" borderId="0" xfId="2" applyFont="1" applyFill="1" applyAlignment="1">
      <alignment horizontal="center" vertical="center" wrapText="1" shrinkToFi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9" xfId="0" applyFont="1" applyBorder="1" applyAlignment="1">
      <alignment horizontal="center" vertical="center"/>
    </xf>
    <xf numFmtId="0" fontId="8" fillId="0" borderId="35" xfId="0" applyFont="1" applyBorder="1" applyAlignment="1">
      <alignment horizontal="left" vertical="center"/>
    </xf>
    <xf numFmtId="0" fontId="8" fillId="0" borderId="24" xfId="0" applyFont="1" applyBorder="1" applyAlignment="1">
      <alignment horizontal="left" vertical="center"/>
    </xf>
    <xf numFmtId="0" fontId="8" fillId="0" borderId="9" xfId="0" applyFont="1" applyBorder="1" applyAlignment="1">
      <alignment horizontal="right" vertical="center"/>
    </xf>
    <xf numFmtId="0" fontId="8" fillId="0" borderId="1" xfId="0" applyFont="1" applyBorder="1" applyAlignment="1">
      <alignment horizontal="right" vertical="center"/>
    </xf>
    <xf numFmtId="0" fontId="8" fillId="0" borderId="40" xfId="0" applyFont="1" applyBorder="1" applyAlignment="1">
      <alignment horizontal="left" vertical="center"/>
    </xf>
    <xf numFmtId="0" fontId="10" fillId="0" borderId="41" xfId="0" applyFont="1" applyBorder="1" applyAlignment="1">
      <alignment vertical="center"/>
    </xf>
    <xf numFmtId="0" fontId="10" fillId="0" borderId="32" xfId="0" applyFont="1" applyBorder="1" applyAlignment="1">
      <alignment vertical="center"/>
    </xf>
    <xf numFmtId="0" fontId="23" fillId="0" borderId="40" xfId="0" applyFont="1" applyBorder="1" applyAlignment="1">
      <alignment horizontal="left" vertical="center" wrapText="1"/>
    </xf>
    <xf numFmtId="0" fontId="33" fillId="0" borderId="41" xfId="0" applyFont="1" applyBorder="1" applyAlignment="1">
      <alignment vertical="center"/>
    </xf>
    <xf numFmtId="0" fontId="33" fillId="0" borderId="32" xfId="0" applyFont="1" applyBorder="1" applyAlignment="1">
      <alignment vertical="center"/>
    </xf>
    <xf numFmtId="0" fontId="8" fillId="0" borderId="38" xfId="0" applyFont="1" applyBorder="1" applyAlignment="1">
      <alignment horizontal="left" vertical="center" wrapText="1"/>
    </xf>
    <xf numFmtId="0" fontId="10" fillId="0" borderId="39" xfId="0" applyFont="1" applyBorder="1" applyAlignment="1">
      <alignment vertical="center"/>
    </xf>
    <xf numFmtId="0" fontId="10" fillId="0" borderId="31" xfId="0" applyFont="1" applyBorder="1" applyAlignment="1">
      <alignment vertical="center"/>
    </xf>
    <xf numFmtId="0" fontId="8" fillId="0" borderId="36" xfId="0" applyFont="1" applyBorder="1" applyAlignment="1">
      <alignment horizontal="right" vertical="center"/>
    </xf>
    <xf numFmtId="0" fontId="8" fillId="0" borderId="33" xfId="0" applyFont="1" applyBorder="1" applyAlignment="1">
      <alignment horizontal="right" vertical="center"/>
    </xf>
    <xf numFmtId="0" fontId="8" fillId="0" borderId="34" xfId="0" applyFont="1" applyBorder="1" applyAlignment="1">
      <alignment horizontal="right" vertical="center"/>
    </xf>
    <xf numFmtId="0" fontId="8" fillId="0" borderId="43" xfId="0" applyFont="1" applyBorder="1" applyAlignment="1">
      <alignment horizontal="left" vertical="center"/>
    </xf>
    <xf numFmtId="0" fontId="10" fillId="0" borderId="16" xfId="0" applyFont="1" applyBorder="1" applyAlignment="1">
      <alignment vertical="center"/>
    </xf>
    <xf numFmtId="0" fontId="10" fillId="0" borderId="8" xfId="0" applyFont="1" applyBorder="1" applyAlignment="1">
      <alignment vertical="center"/>
    </xf>
    <xf numFmtId="0" fontId="22" fillId="0" borderId="0" xfId="0" applyFont="1" applyAlignment="1">
      <alignment vertical="center"/>
    </xf>
    <xf numFmtId="0" fontId="12" fillId="0" borderId="7" xfId="0" applyFont="1" applyBorder="1" applyAlignment="1">
      <alignment horizontal="center" vertical="center"/>
    </xf>
    <xf numFmtId="0" fontId="12" fillId="0" borderId="27" xfId="0" applyFont="1" applyBorder="1" applyAlignment="1">
      <alignment horizontal="center" vertical="center"/>
    </xf>
    <xf numFmtId="0" fontId="8" fillId="0" borderId="31" xfId="0" applyFont="1" applyBorder="1" applyAlignment="1">
      <alignment horizontal="left" vertical="center"/>
    </xf>
    <xf numFmtId="0" fontId="8" fillId="0" borderId="28" xfId="0" applyFont="1" applyBorder="1" applyAlignment="1">
      <alignment horizontal="left" vertical="center"/>
    </xf>
    <xf numFmtId="0" fontId="12" fillId="0" borderId="52" xfId="0" applyFont="1" applyBorder="1" applyAlignment="1">
      <alignment horizontal="center" vertical="center"/>
    </xf>
    <xf numFmtId="0" fontId="12" fillId="0" borderId="20" xfId="0" applyFont="1" applyBorder="1" applyAlignment="1">
      <alignment horizontal="center" vertical="center"/>
    </xf>
    <xf numFmtId="0" fontId="12" fillId="0" borderId="53" xfId="0" applyFont="1" applyBorder="1" applyAlignment="1">
      <alignment horizontal="center" vertical="center"/>
    </xf>
    <xf numFmtId="0" fontId="12" fillId="0" borderId="51" xfId="0" applyFont="1" applyBorder="1" applyAlignment="1">
      <alignment horizontal="center" vertical="center"/>
    </xf>
    <xf numFmtId="0" fontId="12" fillId="0" borderId="19" xfId="0" applyFont="1" applyBorder="1" applyAlignment="1">
      <alignment horizontal="center" vertical="center"/>
    </xf>
    <xf numFmtId="0" fontId="12" fillId="0" borderId="54" xfId="0" applyFont="1" applyBorder="1" applyAlignment="1">
      <alignment horizontal="center" vertical="center"/>
    </xf>
    <xf numFmtId="0" fontId="8" fillId="0" borderId="32" xfId="0" applyFont="1" applyBorder="1" applyAlignment="1">
      <alignment horizontal="left" vertical="center"/>
    </xf>
    <xf numFmtId="0" fontId="8" fillId="0" borderId="23" xfId="0" applyFont="1" applyBorder="1" applyAlignment="1">
      <alignment horizontal="left" vertical="center"/>
    </xf>
    <xf numFmtId="0" fontId="24" fillId="0" borderId="52" xfId="0" applyFont="1" applyBorder="1" applyAlignment="1">
      <alignment horizontal="center" vertical="center"/>
    </xf>
    <xf numFmtId="0" fontId="24" fillId="0" borderId="20" xfId="0" applyFont="1" applyBorder="1" applyAlignment="1">
      <alignment horizontal="center" vertical="center"/>
    </xf>
    <xf numFmtId="0" fontId="24" fillId="0" borderId="53" xfId="0" applyFont="1" applyBorder="1" applyAlignment="1">
      <alignment horizontal="center" vertical="center"/>
    </xf>
    <xf numFmtId="0" fontId="24" fillId="0" borderId="48" xfId="0" applyFont="1" applyBorder="1" applyAlignment="1">
      <alignment horizontal="center" vertical="center"/>
    </xf>
    <xf numFmtId="0" fontId="24" fillId="0" borderId="0" xfId="0" applyFont="1" applyAlignment="1">
      <alignment horizontal="center" vertical="center"/>
    </xf>
    <xf numFmtId="0" fontId="24" fillId="0" borderId="55" xfId="0" applyFont="1" applyBorder="1" applyAlignment="1">
      <alignment horizontal="center" vertical="center"/>
    </xf>
    <xf numFmtId="0" fontId="24" fillId="0" borderId="51" xfId="0" applyFont="1" applyBorder="1" applyAlignment="1">
      <alignment horizontal="center" vertical="center"/>
    </xf>
    <xf numFmtId="0" fontId="24" fillId="0" borderId="19" xfId="0" applyFont="1" applyBorder="1" applyAlignment="1">
      <alignment horizontal="center" vertical="center"/>
    </xf>
    <xf numFmtId="0" fontId="24" fillId="0" borderId="54" xfId="0" applyFont="1" applyBorder="1" applyAlignment="1">
      <alignment horizontal="center" vertical="center"/>
    </xf>
    <xf numFmtId="0" fontId="24" fillId="0" borderId="52" xfId="0" applyFont="1" applyBorder="1" applyAlignment="1">
      <alignment horizontal="center" wrapText="1"/>
    </xf>
    <xf numFmtId="0" fontId="24" fillId="0" borderId="20" xfId="0" applyFont="1" applyBorder="1" applyAlignment="1">
      <alignment horizontal="center" wrapText="1"/>
    </xf>
    <xf numFmtId="0" fontId="24" fillId="0" borderId="53" xfId="0" applyFont="1" applyBorder="1" applyAlignment="1">
      <alignment horizontal="center" wrapText="1"/>
    </xf>
    <xf numFmtId="0" fontId="24" fillId="0" borderId="48" xfId="0" applyFont="1" applyBorder="1" applyAlignment="1">
      <alignment horizontal="center" wrapText="1"/>
    </xf>
    <xf numFmtId="0" fontId="24" fillId="0" borderId="0" xfId="0" applyFont="1" applyAlignment="1">
      <alignment horizontal="center" wrapText="1"/>
    </xf>
    <xf numFmtId="0" fontId="24" fillId="0" borderId="55" xfId="0" applyFont="1" applyBorder="1" applyAlignment="1">
      <alignment horizontal="center" wrapText="1"/>
    </xf>
    <xf numFmtId="0" fontId="13" fillId="0" borderId="6" xfId="0" applyFont="1" applyBorder="1" applyAlignment="1">
      <alignment horizontal="center" vertical="center" wrapText="1" shrinkToFit="1"/>
    </xf>
    <xf numFmtId="0" fontId="13" fillId="0" borderId="26" xfId="0" applyFont="1" applyBorder="1" applyAlignment="1">
      <alignment horizontal="center" vertical="center" shrinkToFit="1"/>
    </xf>
    <xf numFmtId="0" fontId="12" fillId="0" borderId="11" xfId="0" applyFont="1" applyBorder="1" applyAlignment="1">
      <alignment horizontal="center" vertical="center"/>
    </xf>
    <xf numFmtId="0" fontId="12" fillId="0" borderId="25" xfId="0" applyFont="1" applyBorder="1" applyAlignment="1">
      <alignment horizontal="center" vertical="center"/>
    </xf>
    <xf numFmtId="0" fontId="13" fillId="0" borderId="12" xfId="0" quotePrefix="1" applyFont="1" applyBorder="1" applyAlignment="1">
      <alignment horizontal="center" vertical="center"/>
    </xf>
    <xf numFmtId="0" fontId="13" fillId="0" borderId="9" xfId="0" quotePrefix="1" applyFont="1" applyBorder="1" applyAlignment="1">
      <alignment horizontal="center" vertical="center"/>
    </xf>
    <xf numFmtId="0" fontId="13" fillId="0" borderId="1" xfId="0" applyFont="1" applyBorder="1" applyAlignment="1">
      <alignment horizontal="center" vertical="center"/>
    </xf>
    <xf numFmtId="56" fontId="13" fillId="0" borderId="12" xfId="0" quotePrefix="1" applyNumberFormat="1" applyFont="1" applyBorder="1" applyAlignment="1">
      <alignment horizontal="center" vertical="center"/>
    </xf>
    <xf numFmtId="56" fontId="13" fillId="0" borderId="9" xfId="0" quotePrefix="1" applyNumberFormat="1" applyFont="1" applyBorder="1" applyAlignment="1">
      <alignment horizontal="center" vertical="center"/>
    </xf>
    <xf numFmtId="0" fontId="6" fillId="3" borderId="14"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61" xfId="2" applyFont="1" applyFill="1" applyBorder="1" applyAlignment="1">
      <alignment horizontal="center" vertical="center" wrapText="1"/>
    </xf>
    <xf numFmtId="0" fontId="6" fillId="3" borderId="44"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62" xfId="2" applyFont="1" applyFill="1" applyBorder="1" applyAlignment="1">
      <alignment horizontal="center" vertical="center" wrapText="1"/>
    </xf>
    <xf numFmtId="0" fontId="6" fillId="3" borderId="12" xfId="2" applyFont="1" applyFill="1" applyBorder="1" applyAlignment="1">
      <alignment horizontal="center" vertical="center" wrapText="1" shrinkToFit="1"/>
    </xf>
    <xf numFmtId="0" fontId="6" fillId="3" borderId="13" xfId="2" applyFont="1" applyFill="1" applyBorder="1" applyAlignment="1">
      <alignment horizontal="center" vertical="center" wrapText="1" shrinkToFit="1"/>
    </xf>
    <xf numFmtId="0" fontId="6" fillId="3" borderId="9" xfId="2" applyFont="1" applyFill="1" applyBorder="1" applyAlignment="1">
      <alignment horizontal="center" vertical="center" wrapText="1" shrinkToFit="1"/>
    </xf>
    <xf numFmtId="0" fontId="6" fillId="0" borderId="65" xfId="2" applyFont="1" applyBorder="1" applyAlignment="1">
      <alignment horizontal="center" vertical="center" wrapText="1" shrinkToFit="1"/>
    </xf>
    <xf numFmtId="0" fontId="6" fillId="0" borderId="69" xfId="2" applyFont="1" applyBorder="1" applyAlignment="1">
      <alignment horizontal="center" vertical="center" wrapText="1" shrinkToFit="1"/>
    </xf>
    <xf numFmtId="0" fontId="6" fillId="0" borderId="64" xfId="2" applyFont="1" applyBorder="1" applyAlignment="1">
      <alignment horizontal="center" vertical="center" wrapText="1" shrinkToFit="1"/>
    </xf>
    <xf numFmtId="0" fontId="6" fillId="3" borderId="65" xfId="2" applyFont="1" applyFill="1" applyBorder="1" applyAlignment="1">
      <alignment horizontal="center" vertical="center" wrapText="1" shrinkToFit="1"/>
    </xf>
    <xf numFmtId="0" fontId="6" fillId="3" borderId="69" xfId="2" applyFont="1" applyFill="1" applyBorder="1" applyAlignment="1">
      <alignment horizontal="center" vertical="center" wrapText="1" shrinkToFit="1"/>
    </xf>
    <xf numFmtId="0" fontId="6" fillId="3" borderId="64" xfId="2" applyFont="1" applyFill="1" applyBorder="1" applyAlignment="1">
      <alignment horizontal="center" vertical="center" wrapText="1" shrinkToFit="1"/>
    </xf>
    <xf numFmtId="0" fontId="6" fillId="0" borderId="14" xfId="2" applyFont="1" applyBorder="1" applyAlignment="1">
      <alignment horizontal="center" vertical="center" wrapText="1"/>
    </xf>
    <xf numFmtId="0" fontId="6" fillId="0" borderId="15"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61" xfId="2" applyFont="1" applyBorder="1" applyAlignment="1">
      <alignment horizontal="center" vertical="center" wrapText="1"/>
    </xf>
    <xf numFmtId="0" fontId="6" fillId="0" borderId="44" xfId="2" applyFont="1" applyBorder="1" applyAlignment="1">
      <alignment horizontal="center" vertical="center" wrapText="1"/>
    </xf>
    <xf numFmtId="0" fontId="6" fillId="0" borderId="62" xfId="2" applyFont="1" applyBorder="1" applyAlignment="1">
      <alignment horizontal="center" vertical="center" wrapText="1"/>
    </xf>
    <xf numFmtId="0" fontId="6" fillId="0" borderId="12" xfId="2" applyFont="1" applyBorder="1" applyAlignment="1">
      <alignment horizontal="center" vertical="center" wrapText="1" shrinkToFit="1"/>
    </xf>
    <xf numFmtId="0" fontId="6" fillId="0" borderId="13" xfId="2" applyFont="1" applyBorder="1" applyAlignment="1">
      <alignment horizontal="center" vertical="center" wrapText="1" shrinkToFit="1"/>
    </xf>
    <xf numFmtId="0" fontId="6" fillId="0" borderId="9" xfId="2" applyFont="1" applyBorder="1" applyAlignment="1">
      <alignment horizontal="center" vertical="center" wrapText="1" shrinkToFit="1"/>
    </xf>
    <xf numFmtId="0" fontId="6" fillId="3" borderId="4" xfId="2" applyFont="1" applyFill="1" applyBorder="1" applyAlignment="1" applyProtection="1">
      <alignment horizontal="center" vertical="center" wrapText="1"/>
      <protection locked="0"/>
    </xf>
    <xf numFmtId="0" fontId="6" fillId="3" borderId="16" xfId="2" applyFont="1" applyFill="1" applyBorder="1" applyAlignment="1" applyProtection="1">
      <alignment horizontal="center" vertical="center" wrapText="1"/>
      <protection locked="0"/>
    </xf>
    <xf numFmtId="0" fontId="6" fillId="3" borderId="8" xfId="2" applyFont="1" applyFill="1" applyBorder="1" applyAlignment="1" applyProtection="1">
      <alignment horizontal="center" vertical="center" wrapText="1"/>
      <protection locked="0"/>
    </xf>
    <xf numFmtId="0" fontId="6" fillId="3" borderId="70" xfId="2" applyFont="1" applyFill="1" applyBorder="1" applyAlignment="1" applyProtection="1">
      <alignment horizontal="left" vertical="center" wrapText="1"/>
      <protection locked="0"/>
    </xf>
    <xf numFmtId="0" fontId="6" fillId="3" borderId="71" xfId="2" applyFont="1" applyFill="1" applyBorder="1" applyAlignment="1" applyProtection="1">
      <alignment horizontal="left" vertical="center" wrapText="1"/>
      <protection locked="0"/>
    </xf>
    <xf numFmtId="0" fontId="6" fillId="3" borderId="70" xfId="2" applyFont="1" applyFill="1" applyBorder="1" applyAlignment="1" applyProtection="1">
      <alignment horizontal="center" vertical="center" wrapText="1"/>
      <protection locked="0"/>
    </xf>
    <xf numFmtId="0" fontId="6" fillId="3" borderId="71" xfId="2" applyFont="1" applyFill="1" applyBorder="1" applyAlignment="1" applyProtection="1">
      <alignment horizontal="center" vertical="center" wrapText="1"/>
      <protection locked="0"/>
    </xf>
    <xf numFmtId="0" fontId="6" fillId="3" borderId="72" xfId="2" applyFont="1" applyFill="1" applyBorder="1" applyAlignment="1" applyProtection="1">
      <alignment horizontal="center" vertical="center" wrapText="1"/>
      <protection locked="0"/>
    </xf>
    <xf numFmtId="38" fontId="6" fillId="5" borderId="4" xfId="1" applyFont="1" applyFill="1" applyBorder="1" applyAlignment="1" applyProtection="1">
      <alignment horizontal="center" vertical="center" wrapText="1" shrinkToFit="1"/>
    </xf>
    <xf numFmtId="38" fontId="6" fillId="5" borderId="16" xfId="1" applyFont="1" applyFill="1" applyBorder="1" applyAlignment="1" applyProtection="1">
      <alignment horizontal="center" vertical="center" wrapText="1" shrinkToFit="1"/>
    </xf>
    <xf numFmtId="38" fontId="6" fillId="3" borderId="4" xfId="1" applyFont="1" applyFill="1" applyBorder="1" applyAlignment="1" applyProtection="1">
      <alignment horizontal="center" vertical="center" wrapText="1" shrinkToFit="1"/>
      <protection locked="0"/>
    </xf>
    <xf numFmtId="38" fontId="6" fillId="3" borderId="16" xfId="1" applyFont="1" applyFill="1" applyBorder="1" applyAlignment="1" applyProtection="1">
      <alignment horizontal="center" vertical="center" wrapText="1" shrinkToFit="1"/>
      <protection locked="0"/>
    </xf>
    <xf numFmtId="38" fontId="6" fillId="3" borderId="8" xfId="1" applyFont="1" applyFill="1" applyBorder="1" applyAlignment="1" applyProtection="1">
      <alignment horizontal="center" vertical="center" wrapText="1" shrinkToFit="1"/>
      <protection locked="0"/>
    </xf>
    <xf numFmtId="0" fontId="6" fillId="3" borderId="4" xfId="2" applyFont="1" applyFill="1" applyBorder="1" applyAlignment="1" applyProtection="1">
      <alignment horizontal="left" vertical="center" wrapText="1"/>
      <protection locked="0"/>
    </xf>
    <xf numFmtId="0" fontId="6" fillId="3" borderId="16" xfId="2" applyFont="1" applyFill="1" applyBorder="1" applyAlignment="1" applyProtection="1">
      <alignment horizontal="left" vertical="center" wrapText="1"/>
      <protection locked="0"/>
    </xf>
    <xf numFmtId="0" fontId="6" fillId="3" borderId="8" xfId="2" applyFont="1" applyFill="1" applyBorder="1" applyAlignment="1" applyProtection="1">
      <alignment horizontal="left" vertical="center" wrapText="1"/>
      <protection locked="0"/>
    </xf>
    <xf numFmtId="0" fontId="6" fillId="0" borderId="4" xfId="2" applyFont="1" applyBorder="1" applyAlignment="1">
      <alignment horizontal="center" vertical="center" wrapText="1"/>
    </xf>
    <xf numFmtId="0" fontId="6" fillId="0" borderId="16" xfId="2" applyFont="1" applyBorder="1" applyAlignment="1">
      <alignment horizontal="center" vertical="center" wrapText="1"/>
    </xf>
    <xf numFmtId="0" fontId="6" fillId="0" borderId="8" xfId="2" applyFont="1" applyBorder="1" applyAlignment="1">
      <alignment horizontal="center" vertical="center" wrapText="1"/>
    </xf>
    <xf numFmtId="0" fontId="6" fillId="5" borderId="70" xfId="2" applyFont="1" applyFill="1" applyBorder="1" applyAlignment="1" applyProtection="1">
      <alignment horizontal="left" vertical="center" wrapText="1"/>
      <protection locked="0"/>
    </xf>
    <xf numFmtId="0" fontId="6" fillId="5" borderId="71" xfId="2" applyFont="1" applyFill="1" applyBorder="1" applyAlignment="1" applyProtection="1">
      <alignment horizontal="left" vertical="center" wrapText="1"/>
      <protection locked="0"/>
    </xf>
    <xf numFmtId="0" fontId="6" fillId="5" borderId="72" xfId="2" applyFont="1" applyFill="1" applyBorder="1" applyAlignment="1" applyProtection="1">
      <alignment horizontal="left" vertical="center" wrapText="1"/>
      <protection locked="0"/>
    </xf>
    <xf numFmtId="38" fontId="6" fillId="0" borderId="4" xfId="1" applyFont="1" applyFill="1" applyBorder="1" applyAlignment="1" applyProtection="1">
      <alignment horizontal="center" vertical="center" wrapText="1" shrinkToFit="1"/>
    </xf>
    <xf numFmtId="38" fontId="6" fillId="0" borderId="16" xfId="1" applyFont="1" applyFill="1" applyBorder="1" applyAlignment="1" applyProtection="1">
      <alignment horizontal="center" vertical="center" wrapText="1" shrinkToFit="1"/>
    </xf>
    <xf numFmtId="38" fontId="6" fillId="5" borderId="4" xfId="1" applyFont="1" applyFill="1" applyBorder="1" applyAlignment="1" applyProtection="1">
      <alignment horizontal="center" vertical="center" wrapText="1" shrinkToFit="1"/>
      <protection locked="0"/>
    </xf>
    <xf numFmtId="38" fontId="6" fillId="5" borderId="16" xfId="1" applyFont="1" applyFill="1" applyBorder="1" applyAlignment="1" applyProtection="1">
      <alignment horizontal="center" vertical="center" wrapText="1" shrinkToFit="1"/>
      <protection locked="0"/>
    </xf>
    <xf numFmtId="38" fontId="6" fillId="5" borderId="8" xfId="1" applyFont="1" applyFill="1" applyBorder="1" applyAlignment="1" applyProtection="1">
      <alignment horizontal="center" vertical="center" wrapText="1" shrinkToFit="1"/>
      <protection locked="0"/>
    </xf>
    <xf numFmtId="0" fontId="6" fillId="5" borderId="4" xfId="2" applyFont="1" applyFill="1" applyBorder="1" applyAlignment="1" applyProtection="1">
      <alignment horizontal="left" vertical="center" wrapText="1"/>
      <protection locked="0"/>
    </xf>
    <xf numFmtId="0" fontId="6" fillId="5" borderId="16" xfId="2" applyFont="1" applyFill="1" applyBorder="1" applyAlignment="1" applyProtection="1">
      <alignment horizontal="left" vertical="center" wrapText="1"/>
      <protection locked="0"/>
    </xf>
    <xf numFmtId="0" fontId="6" fillId="5" borderId="8" xfId="2" applyFont="1" applyFill="1" applyBorder="1" applyAlignment="1" applyProtection="1">
      <alignment horizontal="left" vertical="center" wrapText="1"/>
      <protection locked="0"/>
    </xf>
    <xf numFmtId="0" fontId="6" fillId="5" borderId="12" xfId="2" applyFont="1" applyFill="1" applyBorder="1" applyAlignment="1" applyProtection="1">
      <alignment horizontal="left" vertical="center" wrapText="1"/>
      <protection locked="0"/>
    </xf>
    <xf numFmtId="0" fontId="6" fillId="5" borderId="13" xfId="2" applyFont="1" applyFill="1" applyBorder="1" applyAlignment="1" applyProtection="1">
      <alignment horizontal="left" vertical="center" wrapText="1"/>
      <protection locked="0"/>
    </xf>
    <xf numFmtId="0" fontId="6" fillId="5" borderId="9" xfId="2" applyFont="1" applyFill="1" applyBorder="1" applyAlignment="1" applyProtection="1">
      <alignment horizontal="left" vertical="center" wrapText="1"/>
      <protection locked="0"/>
    </xf>
    <xf numFmtId="38" fontId="6" fillId="0" borderId="12" xfId="1" applyFont="1" applyFill="1" applyBorder="1" applyAlignment="1" applyProtection="1">
      <alignment horizontal="center" vertical="center" wrapText="1" shrinkToFit="1"/>
    </xf>
    <xf numFmtId="38" fontId="6" fillId="0" borderId="13" xfId="1" applyFont="1" applyFill="1" applyBorder="1" applyAlignment="1" applyProtection="1">
      <alignment horizontal="center" vertical="center" wrapText="1" shrinkToFit="1"/>
    </xf>
    <xf numFmtId="38" fontId="6" fillId="0" borderId="9" xfId="1" applyFont="1" applyFill="1" applyBorder="1" applyAlignment="1" applyProtection="1">
      <alignment horizontal="center" vertical="center" wrapText="1" shrinkToFit="1"/>
    </xf>
    <xf numFmtId="38" fontId="6" fillId="5" borderId="12" xfId="1" applyFont="1" applyFill="1" applyBorder="1" applyAlignment="1" applyProtection="1">
      <alignment horizontal="center" vertical="center" wrapText="1" shrinkToFit="1"/>
      <protection locked="0"/>
    </xf>
    <xf numFmtId="38" fontId="6" fillId="5" borderId="13" xfId="1" applyFont="1" applyFill="1" applyBorder="1" applyAlignment="1" applyProtection="1">
      <alignment horizontal="center" vertical="center" wrapText="1" shrinkToFit="1"/>
      <protection locked="0"/>
    </xf>
    <xf numFmtId="38" fontId="6" fillId="5" borderId="9" xfId="1" applyFont="1" applyFill="1" applyBorder="1" applyAlignment="1" applyProtection="1">
      <alignment horizontal="center" vertical="center" wrapText="1" shrinkToFit="1"/>
      <protection locked="0"/>
    </xf>
    <xf numFmtId="0" fontId="6" fillId="0" borderId="12"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9" xfId="2" applyFont="1" applyBorder="1" applyAlignment="1">
      <alignment horizontal="center" vertical="center" wrapText="1"/>
    </xf>
    <xf numFmtId="0" fontId="6" fillId="2" borderId="12" xfId="2" applyFont="1" applyFill="1" applyBorder="1" applyAlignment="1">
      <alignment horizontal="center" vertical="center"/>
    </xf>
    <xf numFmtId="0" fontId="6" fillId="2" borderId="13" xfId="2" applyFont="1" applyFill="1" applyBorder="1" applyAlignment="1">
      <alignment horizontal="center" vertical="center"/>
    </xf>
    <xf numFmtId="0" fontId="6" fillId="2" borderId="9" xfId="2" applyFont="1" applyFill="1" applyBorder="1" applyAlignment="1">
      <alignment horizontal="center" vertical="center"/>
    </xf>
    <xf numFmtId="38" fontId="9" fillId="0" borderId="12" xfId="1" applyFont="1" applyFill="1" applyBorder="1" applyAlignment="1" applyProtection="1">
      <alignment horizontal="center" vertical="center" wrapText="1" shrinkToFit="1"/>
    </xf>
    <xf numFmtId="38" fontId="9" fillId="0" borderId="13" xfId="1" applyFont="1" applyFill="1" applyBorder="1" applyAlignment="1" applyProtection="1">
      <alignment horizontal="center" vertical="center" wrapText="1" shrinkToFit="1"/>
    </xf>
    <xf numFmtId="38" fontId="6" fillId="0" borderId="18" xfId="1" applyFont="1" applyFill="1" applyBorder="1" applyAlignment="1" applyProtection="1">
      <alignment horizontal="center" vertical="center" wrapText="1" shrinkToFit="1"/>
    </xf>
    <xf numFmtId="38" fontId="6" fillId="0" borderId="21" xfId="1" applyFont="1" applyFill="1" applyBorder="1" applyAlignment="1" applyProtection="1">
      <alignment horizontal="center" vertical="center" wrapText="1" shrinkToFit="1"/>
    </xf>
    <xf numFmtId="38" fontId="6" fillId="0" borderId="22" xfId="1" applyFont="1" applyFill="1" applyBorder="1" applyAlignment="1" applyProtection="1">
      <alignment horizontal="center" vertical="center" wrapText="1" shrinkToFit="1"/>
    </xf>
    <xf numFmtId="38" fontId="6" fillId="5" borderId="8" xfId="1" applyFont="1" applyFill="1" applyBorder="1" applyAlignment="1" applyProtection="1">
      <alignment horizontal="center" vertical="center" wrapText="1" shrinkToFit="1"/>
    </xf>
    <xf numFmtId="38" fontId="6" fillId="5" borderId="4" xfId="1" applyFont="1" applyFill="1" applyBorder="1" applyAlignment="1">
      <alignment horizontal="center" vertical="center" wrapText="1" shrinkToFit="1"/>
    </xf>
    <xf numFmtId="38" fontId="6" fillId="5" borderId="16" xfId="1" applyFont="1" applyFill="1" applyBorder="1" applyAlignment="1">
      <alignment horizontal="center" vertical="center" wrapText="1" shrinkToFit="1"/>
    </xf>
    <xf numFmtId="38" fontId="6" fillId="5" borderId="8" xfId="1" applyFont="1" applyFill="1" applyBorder="1" applyAlignment="1">
      <alignment horizontal="center" vertical="center" wrapText="1" shrinkToFit="1"/>
    </xf>
    <xf numFmtId="0" fontId="6" fillId="5" borderId="70" xfId="2" applyFont="1" applyFill="1" applyBorder="1" applyAlignment="1">
      <alignment horizontal="left" vertical="center" wrapText="1"/>
    </xf>
    <xf numFmtId="0" fontId="6" fillId="5" borderId="71" xfId="2" applyFont="1" applyFill="1" applyBorder="1" applyAlignment="1">
      <alignment horizontal="left" vertical="center" wrapText="1"/>
    </xf>
    <xf numFmtId="0" fontId="6" fillId="5" borderId="72" xfId="2" applyFont="1" applyFill="1" applyBorder="1" applyAlignment="1">
      <alignment horizontal="left" vertical="center" wrapText="1"/>
    </xf>
    <xf numFmtId="38" fontId="6" fillId="5" borderId="14" xfId="1" applyFont="1" applyFill="1" applyBorder="1" applyAlignment="1" applyProtection="1">
      <alignment horizontal="center" vertical="center" wrapText="1" shrinkToFit="1"/>
      <protection locked="0"/>
    </xf>
    <xf numFmtId="38" fontId="6" fillId="5" borderId="15" xfId="1" applyFont="1" applyFill="1" applyBorder="1" applyAlignment="1" applyProtection="1">
      <alignment horizontal="center" vertical="center" wrapText="1" shrinkToFit="1"/>
      <protection locked="0"/>
    </xf>
    <xf numFmtId="38" fontId="6" fillId="5" borderId="10" xfId="1" applyFont="1" applyFill="1" applyBorder="1" applyAlignment="1" applyProtection="1">
      <alignment horizontal="center" vertical="center" wrapText="1" shrinkToFit="1"/>
      <protection locked="0"/>
    </xf>
    <xf numFmtId="38" fontId="6" fillId="0" borderId="8" xfId="1" applyFont="1" applyFill="1" applyBorder="1" applyAlignment="1" applyProtection="1">
      <alignment horizontal="center" vertical="center" wrapText="1" shrinkToFit="1"/>
    </xf>
    <xf numFmtId="0" fontId="6" fillId="0" borderId="76" xfId="2" applyFont="1" applyBorder="1" applyAlignment="1">
      <alignment horizontal="center" vertical="center" wrapText="1"/>
    </xf>
    <xf numFmtId="0" fontId="6" fillId="0" borderId="77" xfId="2" applyFont="1" applyBorder="1" applyAlignment="1">
      <alignment horizontal="center" vertical="center" wrapText="1"/>
    </xf>
    <xf numFmtId="0" fontId="6" fillId="0" borderId="78" xfId="2" applyFont="1" applyBorder="1" applyAlignment="1">
      <alignment horizontal="center" vertical="center" wrapText="1"/>
    </xf>
    <xf numFmtId="38" fontId="9" fillId="0" borderId="13" xfId="1" applyFont="1" applyFill="1" applyBorder="1" applyAlignment="1">
      <alignment horizontal="center" vertical="center" wrapText="1" shrinkToFit="1"/>
    </xf>
    <xf numFmtId="38" fontId="6" fillId="0" borderId="18" xfId="1" applyFont="1" applyFill="1" applyBorder="1" applyAlignment="1">
      <alignment horizontal="center" vertical="center" wrapText="1" shrinkToFit="1"/>
    </xf>
    <xf numFmtId="38" fontId="6" fillId="0" borderId="21" xfId="1" applyFont="1" applyFill="1" applyBorder="1" applyAlignment="1">
      <alignment horizontal="center" vertical="center" wrapText="1" shrinkToFit="1"/>
    </xf>
    <xf numFmtId="38" fontId="6" fillId="0" borderId="22" xfId="1" applyFont="1" applyFill="1" applyBorder="1" applyAlignment="1">
      <alignment horizontal="center" vertical="center" wrapText="1" shrinkToFit="1"/>
    </xf>
    <xf numFmtId="0" fontId="6" fillId="0" borderId="56" xfId="2" applyFont="1" applyBorder="1" applyAlignment="1">
      <alignment horizontal="center" vertical="center" wrapText="1"/>
    </xf>
    <xf numFmtId="0" fontId="6" fillId="0" borderId="57" xfId="2" applyFont="1" applyBorder="1" applyAlignment="1">
      <alignment horizontal="center" vertical="center" wrapText="1"/>
    </xf>
    <xf numFmtId="0" fontId="6" fillId="0" borderId="58" xfId="2" applyFont="1" applyBorder="1" applyAlignment="1">
      <alignment horizontal="center" vertical="center" wrapText="1"/>
    </xf>
    <xf numFmtId="38" fontId="6" fillId="5" borderId="73" xfId="1" applyFont="1" applyFill="1" applyBorder="1" applyAlignment="1">
      <alignment horizontal="center" vertical="center" wrapText="1" shrinkToFit="1"/>
    </xf>
    <xf numFmtId="38" fontId="6" fillId="5" borderId="74" xfId="1" applyFont="1" applyFill="1" applyBorder="1" applyAlignment="1">
      <alignment horizontal="center" vertical="center" wrapText="1" shrinkToFit="1"/>
    </xf>
    <xf numFmtId="38" fontId="6" fillId="5" borderId="75" xfId="1" applyFont="1" applyFill="1" applyBorder="1" applyAlignment="1">
      <alignment horizontal="center" vertical="center" wrapText="1" shrinkToFit="1"/>
    </xf>
    <xf numFmtId="38" fontId="6" fillId="0" borderId="73" xfId="1" applyFont="1" applyFill="1" applyBorder="1" applyAlignment="1" applyProtection="1">
      <alignment horizontal="center" vertical="center" wrapText="1" shrinkToFit="1"/>
    </xf>
    <xf numFmtId="38" fontId="6" fillId="0" borderId="74" xfId="1" applyFont="1" applyFill="1" applyBorder="1" applyAlignment="1" applyProtection="1">
      <alignment horizontal="center" vertical="center" wrapText="1" shrinkToFit="1"/>
    </xf>
    <xf numFmtId="38" fontId="6" fillId="0" borderId="75" xfId="1" applyFont="1" applyFill="1" applyBorder="1" applyAlignment="1" applyProtection="1">
      <alignment horizontal="center" vertical="center" wrapText="1" shrinkToFit="1"/>
    </xf>
    <xf numFmtId="0" fontId="6" fillId="0" borderId="73" xfId="2" applyFont="1" applyBorder="1" applyAlignment="1">
      <alignment horizontal="center" vertical="center" wrapText="1"/>
    </xf>
    <xf numFmtId="0" fontId="6" fillId="0" borderId="74" xfId="2" applyFont="1" applyBorder="1" applyAlignment="1">
      <alignment horizontal="center" vertical="center" wrapText="1"/>
    </xf>
    <xf numFmtId="0" fontId="6" fillId="0" borderId="75" xfId="2" applyFont="1" applyBorder="1" applyAlignment="1">
      <alignment horizontal="center" vertical="center" wrapText="1"/>
    </xf>
    <xf numFmtId="0" fontId="6" fillId="5" borderId="4" xfId="2" applyFont="1" applyFill="1" applyBorder="1" applyAlignment="1" applyProtection="1">
      <alignment horizontal="left" vertical="center"/>
      <protection locked="0"/>
    </xf>
    <xf numFmtId="0" fontId="6" fillId="5" borderId="16" xfId="2" applyFont="1" applyFill="1" applyBorder="1" applyAlignment="1" applyProtection="1">
      <alignment horizontal="left" vertical="center"/>
      <protection locked="0"/>
    </xf>
    <xf numFmtId="0" fontId="6" fillId="5" borderId="8" xfId="2" applyFont="1" applyFill="1" applyBorder="1" applyAlignment="1" applyProtection="1">
      <alignment horizontal="left" vertical="center"/>
      <protection locked="0"/>
    </xf>
    <xf numFmtId="0" fontId="6" fillId="2" borderId="4" xfId="2" applyFont="1" applyFill="1" applyBorder="1" applyAlignment="1">
      <alignment horizontal="left" vertical="center"/>
    </xf>
    <xf numFmtId="0" fontId="6" fillId="2" borderId="16" xfId="2" applyFont="1" applyFill="1" applyBorder="1" applyAlignment="1">
      <alignment horizontal="left" vertical="center"/>
    </xf>
    <xf numFmtId="0" fontId="6" fillId="2" borderId="8" xfId="2" applyFont="1" applyFill="1" applyBorder="1" applyAlignment="1">
      <alignment horizontal="left" vertical="center"/>
    </xf>
    <xf numFmtId="0" fontId="6" fillId="0" borderId="5" xfId="2" applyFont="1" applyBorder="1" applyAlignment="1">
      <alignment horizontal="center" vertical="center" wrapText="1"/>
    </xf>
    <xf numFmtId="0" fontId="6" fillId="0" borderId="0" xfId="2" applyFont="1" applyAlignment="1">
      <alignment horizontal="center" vertical="center" wrapText="1"/>
    </xf>
    <xf numFmtId="0" fontId="6" fillId="0" borderId="17" xfId="2" applyFont="1" applyBorder="1" applyAlignment="1">
      <alignment horizontal="center" vertical="center" wrapText="1"/>
    </xf>
    <xf numFmtId="0" fontId="6" fillId="5" borderId="66" xfId="2" applyFont="1" applyFill="1" applyBorder="1" applyAlignment="1" applyProtection="1">
      <alignment horizontal="left" vertical="center" wrapText="1"/>
      <protection locked="0"/>
    </xf>
    <xf numFmtId="0" fontId="6" fillId="5" borderId="67" xfId="2" applyFont="1" applyFill="1" applyBorder="1" applyAlignment="1" applyProtection="1">
      <alignment horizontal="left" vertical="center" wrapText="1"/>
      <protection locked="0"/>
    </xf>
    <xf numFmtId="0" fontId="6" fillId="5" borderId="68" xfId="2" applyFont="1" applyFill="1" applyBorder="1" applyAlignment="1" applyProtection="1">
      <alignment horizontal="left" vertical="center" wrapText="1"/>
      <protection locked="0"/>
    </xf>
    <xf numFmtId="0" fontId="6" fillId="5" borderId="5" xfId="2" applyFont="1" applyFill="1" applyBorder="1" applyAlignment="1" applyProtection="1">
      <alignment horizontal="left" vertical="center" wrapText="1"/>
      <protection locked="0"/>
    </xf>
    <xf numFmtId="0" fontId="6" fillId="5" borderId="0" xfId="2" applyFont="1" applyFill="1" applyAlignment="1" applyProtection="1">
      <alignment horizontal="left" vertical="center" wrapText="1"/>
      <protection locked="0"/>
    </xf>
    <xf numFmtId="0" fontId="6" fillId="5" borderId="17" xfId="2" applyFont="1" applyFill="1" applyBorder="1" applyAlignment="1" applyProtection="1">
      <alignment horizontal="left" vertical="center" wrapText="1"/>
      <protection locked="0"/>
    </xf>
    <xf numFmtId="38" fontId="6" fillId="0" borderId="5" xfId="1" applyFont="1" applyFill="1" applyBorder="1" applyAlignment="1">
      <alignment horizontal="center" vertical="center" wrapText="1" shrinkToFit="1"/>
    </xf>
    <xf numFmtId="38" fontId="6" fillId="0" borderId="0" xfId="1" applyFont="1" applyFill="1" applyBorder="1" applyAlignment="1">
      <alignment horizontal="center" vertical="center" wrapText="1" shrinkToFit="1"/>
    </xf>
    <xf numFmtId="38" fontId="6" fillId="0" borderId="17" xfId="1" applyFont="1" applyFill="1" applyBorder="1" applyAlignment="1">
      <alignment horizontal="center" vertical="center" wrapText="1" shrinkToFit="1"/>
    </xf>
    <xf numFmtId="38" fontId="6" fillId="0" borderId="4" xfId="1" applyFont="1" applyFill="1" applyBorder="1" applyAlignment="1">
      <alignment horizontal="center" vertical="center" wrapText="1" shrinkToFit="1"/>
    </xf>
    <xf numFmtId="38" fontId="6" fillId="0" borderId="16" xfId="1" applyFont="1" applyFill="1" applyBorder="1" applyAlignment="1">
      <alignment horizontal="center" vertical="center" wrapText="1" shrinkToFit="1"/>
    </xf>
    <xf numFmtId="38" fontId="6" fillId="0" borderId="8" xfId="1" applyFont="1" applyFill="1" applyBorder="1" applyAlignment="1">
      <alignment horizontal="center" vertical="center" wrapText="1" shrinkToFit="1"/>
    </xf>
    <xf numFmtId="38" fontId="6" fillId="5" borderId="5" xfId="1" applyFont="1" applyFill="1" applyBorder="1" applyAlignment="1" applyProtection="1">
      <alignment horizontal="center" vertical="center" wrapText="1" shrinkToFit="1"/>
      <protection locked="0"/>
    </xf>
    <xf numFmtId="38" fontId="6" fillId="5" borderId="0" xfId="1" applyFont="1" applyFill="1" applyBorder="1" applyAlignment="1" applyProtection="1">
      <alignment horizontal="center" vertical="center" wrapText="1" shrinkToFit="1"/>
      <protection locked="0"/>
    </xf>
    <xf numFmtId="38" fontId="6" fillId="5" borderId="17" xfId="1" applyFont="1" applyFill="1" applyBorder="1" applyAlignment="1" applyProtection="1">
      <alignment horizontal="center" vertical="center" wrapText="1" shrinkToFit="1"/>
      <protection locked="0"/>
    </xf>
    <xf numFmtId="0" fontId="6" fillId="5" borderId="79" xfId="2" applyFont="1" applyFill="1" applyBorder="1" applyAlignment="1" applyProtection="1">
      <alignment horizontal="left" vertical="center" wrapText="1"/>
      <protection locked="0"/>
    </xf>
    <xf numFmtId="0" fontId="6" fillId="5" borderId="80" xfId="2" applyFont="1" applyFill="1" applyBorder="1" applyAlignment="1" applyProtection="1">
      <alignment horizontal="left" vertical="center" wrapText="1"/>
      <protection locked="0"/>
    </xf>
    <xf numFmtId="0" fontId="6" fillId="5" borderId="81" xfId="2" applyFont="1" applyFill="1" applyBorder="1" applyAlignment="1" applyProtection="1">
      <alignment horizontal="left" vertical="center" wrapText="1"/>
      <protection locked="0"/>
    </xf>
    <xf numFmtId="0" fontId="6" fillId="5" borderId="73" xfId="2" applyFont="1" applyFill="1" applyBorder="1" applyAlignment="1" applyProtection="1">
      <alignment horizontal="left" vertical="center" wrapText="1"/>
      <protection locked="0"/>
    </xf>
    <xf numFmtId="0" fontId="6" fillId="5" borderId="74" xfId="2" applyFont="1" applyFill="1" applyBorder="1" applyAlignment="1" applyProtection="1">
      <alignment horizontal="left" vertical="center" wrapText="1"/>
      <protection locked="0"/>
    </xf>
    <xf numFmtId="0" fontId="6" fillId="5" borderId="75" xfId="2" applyFont="1" applyFill="1" applyBorder="1" applyAlignment="1" applyProtection="1">
      <alignment horizontal="left" vertical="center" wrapText="1"/>
      <protection locked="0"/>
    </xf>
    <xf numFmtId="38" fontId="6" fillId="0" borderId="73" xfId="1" applyFont="1" applyFill="1" applyBorder="1" applyAlignment="1">
      <alignment horizontal="center" vertical="center" wrapText="1" shrinkToFit="1"/>
    </xf>
    <xf numFmtId="38" fontId="6" fillId="0" borderId="74" xfId="1" applyFont="1" applyFill="1" applyBorder="1" applyAlignment="1">
      <alignment horizontal="center" vertical="center" wrapText="1" shrinkToFit="1"/>
    </xf>
    <xf numFmtId="38" fontId="6" fillId="0" borderId="75" xfId="1" applyFont="1" applyFill="1" applyBorder="1" applyAlignment="1">
      <alignment horizontal="center" vertical="center" wrapText="1" shrinkToFit="1"/>
    </xf>
    <xf numFmtId="38" fontId="6" fillId="5" borderId="73" xfId="1" applyFont="1" applyFill="1" applyBorder="1" applyAlignment="1" applyProtection="1">
      <alignment horizontal="center" vertical="center" wrapText="1" shrinkToFit="1"/>
      <protection locked="0"/>
    </xf>
    <xf numFmtId="38" fontId="6" fillId="5" borderId="74" xfId="1" applyFont="1" applyFill="1" applyBorder="1" applyAlignment="1" applyProtection="1">
      <alignment horizontal="center" vertical="center" wrapText="1" shrinkToFit="1"/>
      <protection locked="0"/>
    </xf>
    <xf numFmtId="38" fontId="6" fillId="5" borderId="75" xfId="1" applyFont="1" applyFill="1" applyBorder="1" applyAlignment="1" applyProtection="1">
      <alignment horizontal="center" vertical="center" wrapText="1" shrinkToFit="1"/>
      <protection locked="0"/>
    </xf>
    <xf numFmtId="0" fontId="9" fillId="5" borderId="79" xfId="2" applyFont="1" applyFill="1" applyBorder="1" applyAlignment="1" applyProtection="1">
      <alignment horizontal="left" vertical="center" wrapText="1"/>
      <protection locked="0"/>
    </xf>
    <xf numFmtId="0" fontId="9" fillId="5" borderId="80" xfId="2" applyFont="1" applyFill="1" applyBorder="1" applyAlignment="1" applyProtection="1">
      <alignment horizontal="left" vertical="center" wrapText="1"/>
      <protection locked="0"/>
    </xf>
    <xf numFmtId="0" fontId="9" fillId="5" borderId="81" xfId="2" applyFont="1" applyFill="1" applyBorder="1" applyAlignment="1" applyProtection="1">
      <alignment horizontal="left" vertical="center" wrapText="1"/>
      <protection locked="0"/>
    </xf>
    <xf numFmtId="0" fontId="6" fillId="0" borderId="70" xfId="2" applyFont="1" applyBorder="1" applyAlignment="1">
      <alignment horizontal="center" vertical="center" wrapText="1"/>
    </xf>
    <xf numFmtId="0" fontId="6" fillId="0" borderId="71" xfId="2" applyFont="1" applyBorder="1" applyAlignment="1">
      <alignment horizontal="center" vertical="center" wrapText="1"/>
    </xf>
    <xf numFmtId="0" fontId="6" fillId="0" borderId="72" xfId="2" applyFont="1" applyBorder="1" applyAlignment="1">
      <alignment horizontal="center" vertical="center" wrapText="1"/>
    </xf>
    <xf numFmtId="0" fontId="6" fillId="5" borderId="4" xfId="2" applyFont="1" applyFill="1" applyBorder="1" applyAlignment="1" applyProtection="1">
      <alignment vertical="center" wrapText="1"/>
      <protection locked="0"/>
    </xf>
    <xf numFmtId="0" fontId="6" fillId="5" borderId="16" xfId="2" applyFont="1" applyFill="1" applyBorder="1" applyAlignment="1" applyProtection="1">
      <alignment vertical="center" wrapText="1"/>
      <protection locked="0"/>
    </xf>
    <xf numFmtId="0" fontId="6" fillId="5" borderId="8" xfId="2" applyFont="1" applyFill="1" applyBorder="1" applyAlignment="1" applyProtection="1">
      <alignment vertical="center" wrapText="1"/>
      <protection locked="0"/>
    </xf>
    <xf numFmtId="0" fontId="10" fillId="5" borderId="70" xfId="0" applyFont="1" applyFill="1" applyBorder="1" applyAlignment="1" applyProtection="1">
      <alignment vertical="center"/>
      <protection locked="0"/>
    </xf>
    <xf numFmtId="0" fontId="10" fillId="5" borderId="71" xfId="0" applyFont="1" applyFill="1" applyBorder="1" applyAlignment="1" applyProtection="1">
      <alignment vertical="center"/>
      <protection locked="0"/>
    </xf>
    <xf numFmtId="0" fontId="10" fillId="5" borderId="72" xfId="0" applyFont="1" applyFill="1" applyBorder="1" applyAlignment="1" applyProtection="1">
      <alignment vertical="center"/>
      <protection locked="0"/>
    </xf>
    <xf numFmtId="0" fontId="6" fillId="5" borderId="4" xfId="2" applyFont="1" applyFill="1" applyBorder="1" applyAlignment="1" applyProtection="1">
      <alignment horizontal="center" vertical="center" wrapText="1"/>
      <protection locked="0"/>
    </xf>
    <xf numFmtId="0" fontId="6" fillId="5" borderId="8" xfId="2" applyFont="1" applyFill="1" applyBorder="1" applyAlignment="1" applyProtection="1">
      <alignment horizontal="center" vertical="center" wrapText="1"/>
      <protection locked="0"/>
    </xf>
    <xf numFmtId="38" fontId="6" fillId="0" borderId="4" xfId="1" applyFont="1" applyFill="1" applyBorder="1" applyAlignment="1" applyProtection="1">
      <alignment horizontal="center" vertical="center" wrapText="1"/>
      <protection locked="0"/>
    </xf>
    <xf numFmtId="38" fontId="6" fillId="0" borderId="16" xfId="1" applyFont="1" applyFill="1" applyBorder="1" applyAlignment="1" applyProtection="1">
      <alignment horizontal="center" vertical="center" wrapText="1"/>
      <protection locked="0"/>
    </xf>
    <xf numFmtId="38" fontId="6" fillId="0" borderId="8" xfId="1" applyFont="1" applyFill="1" applyBorder="1" applyAlignment="1" applyProtection="1">
      <alignment horizontal="center" vertical="center" wrapText="1"/>
      <protection locked="0"/>
    </xf>
    <xf numFmtId="0" fontId="6" fillId="0" borderId="14" xfId="2" applyFont="1" applyBorder="1" applyAlignment="1">
      <alignment horizontal="center" vertical="center" wrapText="1" shrinkToFit="1"/>
    </xf>
    <xf numFmtId="0" fontId="6" fillId="0" borderId="15" xfId="2" applyFont="1" applyBorder="1" applyAlignment="1">
      <alignment horizontal="center" vertical="center" wrapText="1" shrinkToFit="1"/>
    </xf>
    <xf numFmtId="0" fontId="6" fillId="0" borderId="10" xfId="2" applyFont="1" applyBorder="1" applyAlignment="1">
      <alignment horizontal="center" vertical="center" wrapText="1" shrinkToFit="1"/>
    </xf>
    <xf numFmtId="0" fontId="6" fillId="0" borderId="61" xfId="2" applyFont="1" applyBorder="1" applyAlignment="1">
      <alignment horizontal="center" vertical="center" wrapText="1" shrinkToFit="1"/>
    </xf>
    <xf numFmtId="0" fontId="6" fillId="0" borderId="44" xfId="2" applyFont="1" applyBorder="1" applyAlignment="1">
      <alignment horizontal="center" vertical="center" wrapText="1" shrinkToFit="1"/>
    </xf>
    <xf numFmtId="0" fontId="6" fillId="0" borderId="62" xfId="2" applyFont="1" applyBorder="1" applyAlignment="1">
      <alignment horizontal="center" vertical="center" wrapText="1" shrinkToFit="1"/>
    </xf>
    <xf numFmtId="0" fontId="6" fillId="3" borderId="14" xfId="2" applyFont="1" applyFill="1" applyBorder="1" applyAlignment="1">
      <alignment horizontal="center" vertical="center" wrapText="1" shrinkToFit="1"/>
    </xf>
    <xf numFmtId="0" fontId="6" fillId="3" borderId="15" xfId="2" applyFont="1" applyFill="1" applyBorder="1" applyAlignment="1">
      <alignment horizontal="center" vertical="center" wrapText="1" shrinkToFit="1"/>
    </xf>
    <xf numFmtId="0" fontId="6" fillId="3" borderId="61" xfId="2" applyFont="1" applyFill="1" applyBorder="1" applyAlignment="1">
      <alignment horizontal="center" vertical="center" wrapText="1" shrinkToFit="1"/>
    </xf>
    <xf numFmtId="0" fontId="6" fillId="3" borderId="44" xfId="2" applyFont="1" applyFill="1" applyBorder="1" applyAlignment="1">
      <alignment horizontal="center" vertical="center" wrapText="1" shrinkToFit="1"/>
    </xf>
    <xf numFmtId="0" fontId="9" fillId="0" borderId="14"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10" xfId="2" applyFont="1" applyBorder="1" applyAlignment="1">
      <alignment horizontal="center" vertical="center" wrapText="1"/>
    </xf>
    <xf numFmtId="0" fontId="9" fillId="0" borderId="61" xfId="2" applyFont="1" applyBorder="1" applyAlignment="1">
      <alignment horizontal="center" vertical="center" wrapText="1"/>
    </xf>
    <xf numFmtId="0" fontId="9" fillId="0" borderId="44" xfId="2" applyFont="1" applyBorder="1" applyAlignment="1">
      <alignment horizontal="center" vertical="center" wrapText="1"/>
    </xf>
    <xf numFmtId="0" fontId="9" fillId="0" borderId="62" xfId="2" applyFont="1" applyBorder="1" applyAlignment="1">
      <alignment horizontal="center" vertical="center" wrapText="1"/>
    </xf>
    <xf numFmtId="0" fontId="18" fillId="0" borderId="14" xfId="2" applyFont="1" applyBorder="1" applyAlignment="1">
      <alignment horizontal="center" vertical="center" wrapText="1"/>
    </xf>
    <xf numFmtId="0" fontId="18" fillId="0" borderId="15" xfId="2" applyFont="1" applyBorder="1" applyAlignment="1">
      <alignment horizontal="center" vertical="center" wrapText="1"/>
    </xf>
    <xf numFmtId="0" fontId="18" fillId="0" borderId="10" xfId="2" applyFont="1" applyBorder="1" applyAlignment="1">
      <alignment horizontal="center" vertical="center" wrapText="1"/>
    </xf>
    <xf numFmtId="0" fontId="18" fillId="0" borderId="61" xfId="2" applyFont="1" applyBorder="1" applyAlignment="1">
      <alignment horizontal="center" vertical="center" wrapText="1"/>
    </xf>
    <xf numFmtId="0" fontId="18" fillId="0" borderId="44" xfId="2" applyFont="1" applyBorder="1" applyAlignment="1">
      <alignment horizontal="center" vertical="center" wrapText="1"/>
    </xf>
    <xf numFmtId="0" fontId="18" fillId="0" borderId="62" xfId="2" applyFont="1" applyBorder="1" applyAlignment="1">
      <alignment horizontal="center" vertical="center" wrapText="1"/>
    </xf>
    <xf numFmtId="38" fontId="6" fillId="0" borderId="49" xfId="1" applyFont="1" applyFill="1" applyBorder="1" applyAlignment="1">
      <alignment horizontal="center" vertical="center" wrapText="1" shrinkToFit="1"/>
    </xf>
    <xf numFmtId="0" fontId="6" fillId="5" borderId="13" xfId="2" applyFont="1" applyFill="1" applyBorder="1" applyAlignment="1" applyProtection="1">
      <alignment horizontal="left" vertical="center" wrapText="1" shrinkToFit="1"/>
      <protection locked="0"/>
    </xf>
    <xf numFmtId="0" fontId="6" fillId="5" borderId="9" xfId="2" applyFont="1" applyFill="1" applyBorder="1" applyAlignment="1" applyProtection="1">
      <alignment horizontal="left" vertical="center" wrapText="1" shrinkToFit="1"/>
      <protection locked="0"/>
    </xf>
    <xf numFmtId="38" fontId="6" fillId="5" borderId="2" xfId="1" applyFont="1" applyFill="1" applyBorder="1" applyAlignment="1" applyProtection="1">
      <alignment horizontal="center" vertical="center" wrapText="1" shrinkToFit="1"/>
      <protection locked="0"/>
    </xf>
    <xf numFmtId="0" fontId="6" fillId="5" borderId="12" xfId="2" applyFont="1" applyFill="1" applyBorder="1" applyAlignment="1" applyProtection="1">
      <alignment vertical="center" wrapText="1"/>
      <protection locked="0"/>
    </xf>
    <xf numFmtId="0" fontId="6" fillId="5" borderId="13" xfId="2" applyFont="1" applyFill="1" applyBorder="1" applyAlignment="1" applyProtection="1">
      <alignment vertical="center" wrapText="1"/>
      <protection locked="0"/>
    </xf>
    <xf numFmtId="0" fontId="6" fillId="5" borderId="9" xfId="2" applyFont="1" applyFill="1" applyBorder="1" applyAlignment="1" applyProtection="1">
      <alignment vertical="center" wrapText="1"/>
      <protection locked="0"/>
    </xf>
    <xf numFmtId="0" fontId="10" fillId="5" borderId="4" xfId="0" applyFont="1" applyFill="1" applyBorder="1" applyAlignment="1" applyProtection="1">
      <alignment vertical="center"/>
      <protection locked="0"/>
    </xf>
    <xf numFmtId="0" fontId="10" fillId="5" borderId="16" xfId="0" applyFont="1" applyFill="1" applyBorder="1" applyAlignment="1" applyProtection="1">
      <alignment vertical="center"/>
      <protection locked="0"/>
    </xf>
    <xf numFmtId="0" fontId="10" fillId="5" borderId="8" xfId="0" applyFont="1" applyFill="1" applyBorder="1" applyAlignment="1" applyProtection="1">
      <alignment vertical="center"/>
      <protection locked="0"/>
    </xf>
    <xf numFmtId="0" fontId="6" fillId="5" borderId="12" xfId="2" applyFont="1" applyFill="1" applyBorder="1" applyAlignment="1" applyProtection="1">
      <alignment horizontal="center" vertical="center" wrapText="1"/>
      <protection locked="0"/>
    </xf>
    <xf numFmtId="0" fontId="6" fillId="5" borderId="9" xfId="2" applyFont="1" applyFill="1" applyBorder="1" applyAlignment="1" applyProtection="1">
      <alignment horizontal="center" vertical="center" wrapText="1"/>
      <protection locked="0"/>
    </xf>
    <xf numFmtId="0" fontId="6" fillId="5" borderId="14" xfId="2" applyFont="1" applyFill="1" applyBorder="1" applyAlignment="1" applyProtection="1">
      <alignment horizontal="left" vertical="center" wrapText="1" shrinkToFit="1"/>
      <protection locked="0"/>
    </xf>
    <xf numFmtId="0" fontId="6" fillId="5" borderId="15" xfId="2" applyFont="1" applyFill="1" applyBorder="1" applyAlignment="1" applyProtection="1">
      <alignment horizontal="left" vertical="center" wrapText="1" shrinkToFit="1"/>
      <protection locked="0"/>
    </xf>
    <xf numFmtId="0" fontId="6" fillId="5" borderId="10" xfId="2" applyFont="1" applyFill="1" applyBorder="1" applyAlignment="1" applyProtection="1">
      <alignment horizontal="left" vertical="center" wrapText="1" shrinkToFit="1"/>
      <protection locked="0"/>
    </xf>
    <xf numFmtId="0" fontId="6" fillId="5" borderId="4" xfId="2" applyFont="1" applyFill="1" applyBorder="1" applyAlignment="1" applyProtection="1">
      <alignment horizontal="left" vertical="center" wrapText="1" shrinkToFit="1"/>
      <protection locked="0"/>
    </xf>
    <xf numFmtId="0" fontId="6" fillId="5" borderId="16" xfId="2" applyFont="1" applyFill="1" applyBorder="1" applyAlignment="1" applyProtection="1">
      <alignment horizontal="left" vertical="center" wrapText="1" shrinkToFit="1"/>
      <protection locked="0"/>
    </xf>
    <xf numFmtId="0" fontId="6" fillId="5" borderId="8" xfId="2" applyFont="1" applyFill="1" applyBorder="1" applyAlignment="1" applyProtection="1">
      <alignment horizontal="left" vertical="center" wrapText="1" shrinkToFit="1"/>
      <protection locked="0"/>
    </xf>
    <xf numFmtId="0" fontId="10" fillId="5" borderId="4" xfId="0" applyFont="1" applyFill="1" applyBorder="1" applyAlignment="1" applyProtection="1">
      <alignment horizontal="left" vertical="center"/>
      <protection locked="0"/>
    </xf>
    <xf numFmtId="0" fontId="10" fillId="5" borderId="16" xfId="0" applyFont="1" applyFill="1" applyBorder="1" applyAlignment="1" applyProtection="1">
      <alignment horizontal="left" vertical="center"/>
      <protection locked="0"/>
    </xf>
    <xf numFmtId="0" fontId="10" fillId="5" borderId="8" xfId="0" applyFont="1" applyFill="1" applyBorder="1" applyAlignment="1" applyProtection="1">
      <alignment horizontal="left" vertical="center"/>
      <protection locked="0"/>
    </xf>
    <xf numFmtId="0" fontId="18" fillId="0" borderId="65" xfId="2" applyFont="1" applyBorder="1" applyAlignment="1">
      <alignment horizontal="center" vertical="center" wrapText="1" shrinkToFit="1"/>
    </xf>
    <xf numFmtId="0" fontId="18" fillId="0" borderId="69" xfId="2" applyFont="1" applyBorder="1" applyAlignment="1">
      <alignment horizontal="center" vertical="center" wrapText="1" shrinkToFit="1"/>
    </xf>
    <xf numFmtId="0" fontId="18" fillId="0" borderId="64" xfId="2" applyFont="1" applyBorder="1" applyAlignment="1">
      <alignment horizontal="center" vertical="center" wrapText="1" shrinkToFit="1"/>
    </xf>
    <xf numFmtId="0" fontId="6" fillId="5" borderId="5" xfId="2" applyFont="1" applyFill="1" applyBorder="1" applyAlignment="1">
      <alignment horizontal="left" vertical="center" wrapText="1" shrinkToFit="1"/>
    </xf>
    <xf numFmtId="0" fontId="6" fillId="5" borderId="0" xfId="2" applyFont="1" applyFill="1" applyAlignment="1">
      <alignment horizontal="left" vertical="center" wrapText="1" shrinkToFit="1"/>
    </xf>
    <xf numFmtId="0" fontId="6" fillId="5" borderId="17" xfId="2" applyFont="1" applyFill="1" applyBorder="1" applyAlignment="1">
      <alignment horizontal="left" vertical="center" wrapText="1" shrinkToFit="1"/>
    </xf>
    <xf numFmtId="0" fontId="6" fillId="5" borderId="4" xfId="2" applyFont="1" applyFill="1" applyBorder="1" applyAlignment="1">
      <alignment horizontal="left" vertical="center" wrapText="1" shrinkToFit="1"/>
    </xf>
    <xf numFmtId="0" fontId="6" fillId="5" borderId="16" xfId="2" applyFont="1" applyFill="1" applyBorder="1" applyAlignment="1">
      <alignment horizontal="left" vertical="center" wrapText="1" shrinkToFit="1"/>
    </xf>
    <xf numFmtId="0" fontId="6" fillId="5" borderId="8" xfId="2" applyFont="1" applyFill="1" applyBorder="1" applyAlignment="1">
      <alignment horizontal="left" vertical="center" wrapText="1" shrinkToFit="1"/>
    </xf>
    <xf numFmtId="0" fontId="10" fillId="5" borderId="4" xfId="0" applyFont="1" applyFill="1" applyBorder="1" applyAlignment="1">
      <alignment horizontal="left" vertical="center"/>
    </xf>
    <xf numFmtId="0" fontId="10" fillId="5" borderId="16" xfId="0" applyFont="1" applyFill="1" applyBorder="1" applyAlignment="1">
      <alignment horizontal="left" vertical="center"/>
    </xf>
    <xf numFmtId="0" fontId="10" fillId="5" borderId="8" xfId="0" applyFont="1" applyFill="1" applyBorder="1" applyAlignment="1">
      <alignment horizontal="left" vertical="center"/>
    </xf>
    <xf numFmtId="0" fontId="6" fillId="5" borderId="56" xfId="2" applyFont="1" applyFill="1" applyBorder="1" applyAlignment="1" applyProtection="1">
      <alignment horizontal="left" vertical="center" wrapText="1"/>
      <protection locked="0"/>
    </xf>
    <xf numFmtId="0" fontId="6" fillId="5" borderId="57" xfId="2" applyFont="1" applyFill="1" applyBorder="1" applyAlignment="1" applyProtection="1">
      <alignment horizontal="left" vertical="center" wrapText="1"/>
      <protection locked="0"/>
    </xf>
    <xf numFmtId="0" fontId="6" fillId="5" borderId="58" xfId="2" applyFont="1" applyFill="1" applyBorder="1" applyAlignment="1" applyProtection="1">
      <alignment horizontal="left" vertical="center" wrapText="1"/>
      <protection locked="0"/>
    </xf>
    <xf numFmtId="0" fontId="6" fillId="5" borderId="14" xfId="2" applyFont="1" applyFill="1" applyBorder="1" applyAlignment="1" applyProtection="1">
      <alignment horizontal="center" vertical="center" wrapText="1"/>
      <protection locked="0"/>
    </xf>
    <xf numFmtId="0" fontId="6" fillId="5" borderId="10" xfId="2" applyFont="1" applyFill="1" applyBorder="1" applyAlignment="1" applyProtection="1">
      <alignment horizontal="center" vertical="center" wrapText="1"/>
      <protection locked="0"/>
    </xf>
    <xf numFmtId="38" fontId="6" fillId="5" borderId="14" xfId="1" applyFont="1" applyFill="1" applyBorder="1" applyAlignment="1" applyProtection="1">
      <alignment horizontal="center" vertical="center" wrapText="1"/>
      <protection locked="0"/>
    </xf>
    <xf numFmtId="38" fontId="6" fillId="5" borderId="15" xfId="1" applyFont="1" applyFill="1" applyBorder="1" applyAlignment="1" applyProtection="1">
      <alignment horizontal="center" vertical="center" wrapText="1"/>
      <protection locked="0"/>
    </xf>
    <xf numFmtId="38" fontId="6" fillId="5" borderId="10" xfId="1" applyFont="1" applyFill="1" applyBorder="1" applyAlignment="1" applyProtection="1">
      <alignment horizontal="center" vertical="center" wrapText="1"/>
      <protection locked="0"/>
    </xf>
    <xf numFmtId="38" fontId="6" fillId="5" borderId="4" xfId="1" applyFont="1" applyFill="1" applyBorder="1" applyAlignment="1" applyProtection="1">
      <alignment horizontal="center" vertical="center" wrapText="1"/>
      <protection locked="0"/>
    </xf>
    <xf numFmtId="38" fontId="6" fillId="5" borderId="16" xfId="1" applyFont="1" applyFill="1" applyBorder="1" applyAlignment="1" applyProtection="1">
      <alignment horizontal="center" vertical="center" wrapText="1"/>
      <protection locked="0"/>
    </xf>
    <xf numFmtId="38" fontId="6" fillId="5" borderId="8" xfId="1" applyFont="1" applyFill="1" applyBorder="1" applyAlignment="1" applyProtection="1">
      <alignment horizontal="center" vertical="center" wrapText="1"/>
      <protection locked="0"/>
    </xf>
    <xf numFmtId="38" fontId="6" fillId="0" borderId="14" xfId="1" applyFont="1" applyFill="1" applyBorder="1" applyAlignment="1">
      <alignment horizontal="center" vertical="center" wrapText="1" shrinkToFit="1"/>
    </xf>
    <xf numFmtId="38" fontId="6" fillId="0" borderId="15" xfId="1" applyFont="1" applyFill="1" applyBorder="1" applyAlignment="1">
      <alignment horizontal="center" vertical="center" wrapText="1" shrinkToFit="1"/>
    </xf>
    <xf numFmtId="38" fontId="6" fillId="0" borderId="10" xfId="1" applyFont="1" applyFill="1" applyBorder="1" applyAlignment="1">
      <alignment horizontal="center" vertical="center" wrapText="1" shrinkToFit="1"/>
    </xf>
    <xf numFmtId="0" fontId="6" fillId="5" borderId="5" xfId="2" applyFont="1" applyFill="1" applyBorder="1" applyAlignment="1" applyProtection="1">
      <alignment horizontal="left" vertical="center" wrapText="1" shrinkToFit="1"/>
      <protection locked="0"/>
    </xf>
    <xf numFmtId="0" fontId="6" fillId="5" borderId="0" xfId="2" applyFont="1" applyFill="1" applyAlignment="1" applyProtection="1">
      <alignment horizontal="left" vertical="center" wrapText="1" shrinkToFit="1"/>
      <protection locked="0"/>
    </xf>
    <xf numFmtId="0" fontId="6" fillId="5" borderId="17" xfId="2" applyFont="1" applyFill="1" applyBorder="1" applyAlignment="1" applyProtection="1">
      <alignment horizontal="left" vertical="center" wrapText="1" shrinkToFit="1"/>
      <protection locked="0"/>
    </xf>
    <xf numFmtId="0" fontId="9" fillId="5" borderId="66" xfId="2" applyFont="1" applyFill="1" applyBorder="1" applyAlignment="1">
      <alignment horizontal="left" vertical="center" wrapText="1"/>
    </xf>
    <xf numFmtId="0" fontId="9" fillId="5" borderId="67" xfId="2" applyFont="1" applyFill="1" applyBorder="1" applyAlignment="1">
      <alignment horizontal="left" vertical="center" wrapText="1"/>
    </xf>
    <xf numFmtId="0" fontId="9" fillId="5" borderId="68" xfId="2" applyFont="1" applyFill="1" applyBorder="1" applyAlignment="1">
      <alignment horizontal="left" vertical="center" wrapText="1"/>
    </xf>
    <xf numFmtId="0" fontId="6" fillId="5" borderId="5" xfId="2" applyFont="1" applyFill="1" applyBorder="1" applyAlignment="1">
      <alignment horizontal="center" vertical="center" wrapText="1"/>
    </xf>
    <xf numFmtId="0" fontId="6" fillId="5" borderId="17" xfId="2" applyFont="1" applyFill="1" applyBorder="1" applyAlignment="1">
      <alignment horizontal="center" vertical="center" wrapText="1"/>
    </xf>
    <xf numFmtId="0" fontId="6" fillId="5" borderId="4" xfId="2" applyFont="1" applyFill="1" applyBorder="1" applyAlignment="1">
      <alignment horizontal="center" vertical="center" wrapText="1"/>
    </xf>
    <xf numFmtId="0" fontId="6" fillId="5" borderId="8" xfId="2" applyFont="1" applyFill="1" applyBorder="1" applyAlignment="1">
      <alignment horizontal="center" vertical="center" wrapText="1"/>
    </xf>
    <xf numFmtId="38" fontId="6" fillId="5" borderId="5" xfId="1" applyFont="1" applyFill="1" applyBorder="1" applyAlignment="1">
      <alignment horizontal="center" vertical="center" wrapText="1"/>
    </xf>
    <xf numFmtId="38" fontId="6" fillId="5" borderId="0" xfId="1" applyFont="1" applyFill="1" applyBorder="1" applyAlignment="1">
      <alignment horizontal="center" vertical="center" wrapText="1"/>
    </xf>
    <xf numFmtId="38" fontId="6" fillId="5" borderId="17" xfId="1" applyFont="1" applyFill="1" applyBorder="1" applyAlignment="1">
      <alignment horizontal="center" vertical="center" wrapText="1"/>
    </xf>
    <xf numFmtId="38" fontId="6" fillId="5" borderId="4" xfId="1" applyFont="1" applyFill="1" applyBorder="1" applyAlignment="1">
      <alignment horizontal="center" vertical="center" wrapText="1"/>
    </xf>
    <xf numFmtId="38" fontId="6" fillId="5" borderId="16" xfId="1" applyFont="1" applyFill="1" applyBorder="1" applyAlignment="1">
      <alignment horizontal="center" vertical="center" wrapText="1"/>
    </xf>
    <xf numFmtId="38" fontId="6" fillId="5" borderId="8" xfId="1" applyFont="1" applyFill="1" applyBorder="1" applyAlignment="1">
      <alignment horizontal="center" vertical="center" wrapText="1"/>
    </xf>
    <xf numFmtId="38" fontId="6" fillId="5" borderId="5" xfId="1" applyFont="1" applyFill="1" applyBorder="1" applyAlignment="1">
      <alignment horizontal="center" vertical="center" wrapText="1" shrinkToFit="1"/>
    </xf>
    <xf numFmtId="38" fontId="6" fillId="5" borderId="0" xfId="1" applyFont="1" applyFill="1" applyBorder="1" applyAlignment="1">
      <alignment horizontal="center" vertical="center" wrapText="1" shrinkToFit="1"/>
    </xf>
    <xf numFmtId="38" fontId="6" fillId="5" borderId="17" xfId="1" applyFont="1" applyFill="1" applyBorder="1" applyAlignment="1">
      <alignment horizontal="center" vertical="center" wrapText="1" shrinkToFit="1"/>
    </xf>
    <xf numFmtId="0" fontId="6" fillId="5" borderId="5" xfId="2" applyFont="1" applyFill="1" applyBorder="1" applyAlignment="1" applyProtection="1">
      <alignment horizontal="center" vertical="center" wrapText="1"/>
      <protection locked="0"/>
    </xf>
    <xf numFmtId="0" fontId="6" fillId="5" borderId="17" xfId="2" applyFont="1" applyFill="1" applyBorder="1" applyAlignment="1" applyProtection="1">
      <alignment horizontal="center" vertical="center" wrapText="1"/>
      <protection locked="0"/>
    </xf>
    <xf numFmtId="38" fontId="6" fillId="5" borderId="5" xfId="1" applyFont="1" applyFill="1" applyBorder="1" applyAlignment="1" applyProtection="1">
      <alignment horizontal="center" vertical="center" wrapText="1"/>
      <protection locked="0"/>
    </xf>
    <xf numFmtId="38" fontId="6" fillId="5" borderId="0" xfId="1" applyFont="1" applyFill="1" applyBorder="1" applyAlignment="1" applyProtection="1">
      <alignment horizontal="center" vertical="center" wrapText="1"/>
      <protection locked="0"/>
    </xf>
    <xf numFmtId="38" fontId="6" fillId="5" borderId="17" xfId="1" applyFont="1" applyFill="1" applyBorder="1" applyAlignment="1" applyProtection="1">
      <alignment horizontal="center" vertical="center" wrapText="1"/>
      <protection locked="0"/>
    </xf>
    <xf numFmtId="38" fontId="6" fillId="5" borderId="12" xfId="1" applyFont="1" applyFill="1" applyBorder="1" applyAlignment="1" applyProtection="1">
      <alignment horizontal="center" vertical="center" wrapText="1"/>
      <protection locked="0"/>
    </xf>
    <xf numFmtId="38" fontId="6" fillId="5" borderId="13" xfId="1" applyFont="1" applyFill="1" applyBorder="1" applyAlignment="1" applyProtection="1">
      <alignment horizontal="center" vertical="center" wrapText="1"/>
      <protection locked="0"/>
    </xf>
    <xf numFmtId="38" fontId="6" fillId="5" borderId="9" xfId="1" applyFont="1" applyFill="1" applyBorder="1" applyAlignment="1" applyProtection="1">
      <alignment horizontal="center" vertical="center" wrapText="1"/>
      <protection locked="0"/>
    </xf>
    <xf numFmtId="0" fontId="18" fillId="5" borderId="70" xfId="2" applyFont="1" applyFill="1" applyBorder="1" applyAlignment="1">
      <alignment horizontal="left" vertical="center" wrapText="1" shrinkToFit="1"/>
    </xf>
    <xf numFmtId="0" fontId="18" fillId="5" borderId="71" xfId="2" applyFont="1" applyFill="1" applyBorder="1" applyAlignment="1">
      <alignment horizontal="left" vertical="center" wrapText="1" shrinkToFit="1"/>
    </xf>
    <xf numFmtId="0" fontId="18" fillId="5" borderId="72" xfId="2" applyFont="1" applyFill="1" applyBorder="1" applyAlignment="1">
      <alignment horizontal="left" vertical="center" wrapText="1"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16" xfId="0" applyFont="1" applyBorder="1" applyAlignment="1">
      <alignment horizontal="center" vertical="center"/>
    </xf>
    <xf numFmtId="0" fontId="6" fillId="0" borderId="8" xfId="0" applyFont="1" applyBorder="1" applyAlignment="1">
      <alignment horizontal="center" vertical="center"/>
    </xf>
    <xf numFmtId="0" fontId="6" fillId="5" borderId="16" xfId="2" applyFont="1" applyFill="1" applyBorder="1" applyAlignment="1">
      <alignment horizontal="left" vertical="center" wrapText="1"/>
    </xf>
    <xf numFmtId="0" fontId="6" fillId="5" borderId="8" xfId="2" applyFont="1" applyFill="1" applyBorder="1" applyAlignment="1">
      <alignment horizontal="left" vertical="center" wrapText="1"/>
    </xf>
    <xf numFmtId="0" fontId="6" fillId="0" borderId="59" xfId="2" applyFont="1" applyBorder="1" applyAlignment="1">
      <alignment horizontal="center" vertical="center" wrapText="1" shrinkToFit="1"/>
    </xf>
    <xf numFmtId="0" fontId="18" fillId="0" borderId="59" xfId="2" applyFont="1" applyBorder="1" applyAlignment="1">
      <alignment horizontal="center" vertical="center" wrapText="1" shrinkToFit="1"/>
    </xf>
    <xf numFmtId="0" fontId="6" fillId="0" borderId="1" xfId="2" applyFont="1" applyBorder="1" applyAlignment="1">
      <alignment horizontal="center" vertical="center" wrapText="1" shrinkToFit="1"/>
    </xf>
    <xf numFmtId="38" fontId="6" fillId="5" borderId="49" xfId="1" applyFont="1" applyFill="1" applyBorder="1" applyAlignment="1" applyProtection="1">
      <alignment horizontal="center" vertical="center" wrapText="1" shrinkToFit="1"/>
      <protection locked="0"/>
    </xf>
    <xf numFmtId="0" fontId="9" fillId="5" borderId="70" xfId="2" applyFont="1" applyFill="1" applyBorder="1" applyAlignment="1">
      <alignment horizontal="left" vertical="center" wrapText="1" shrinkToFit="1"/>
    </xf>
    <xf numFmtId="0" fontId="9" fillId="5" borderId="71" xfId="2" applyFont="1" applyFill="1" applyBorder="1" applyAlignment="1">
      <alignment horizontal="left" vertical="center" wrapText="1" shrinkToFit="1"/>
    </xf>
    <xf numFmtId="0" fontId="9" fillId="5" borderId="72" xfId="2" applyFont="1" applyFill="1" applyBorder="1" applyAlignment="1">
      <alignment horizontal="left" vertical="center" wrapText="1" shrinkToFit="1"/>
    </xf>
    <xf numFmtId="0" fontId="39" fillId="0" borderId="69" xfId="2" applyFont="1" applyBorder="1" applyAlignment="1">
      <alignment horizontal="center" vertical="center" wrapText="1" shrinkToFit="1"/>
    </xf>
    <xf numFmtId="0" fontId="39" fillId="0" borderId="64" xfId="2" applyFont="1" applyBorder="1" applyAlignment="1">
      <alignment horizontal="center" vertical="center" wrapText="1" shrinkToFit="1"/>
    </xf>
    <xf numFmtId="38" fontId="9" fillId="0" borderId="70" xfId="1" applyFont="1" applyFill="1" applyBorder="1" applyAlignment="1">
      <alignment horizontal="center" vertical="center" wrapText="1" shrinkToFit="1"/>
    </xf>
    <xf numFmtId="38" fontId="9" fillId="0" borderId="71" xfId="1" applyFont="1" applyFill="1" applyBorder="1" applyAlignment="1">
      <alignment horizontal="center" vertical="center" wrapText="1" shrinkToFit="1"/>
    </xf>
    <xf numFmtId="38" fontId="9" fillId="0" borderId="72" xfId="1" applyFont="1" applyFill="1" applyBorder="1" applyAlignment="1">
      <alignment horizontal="center" vertical="center" wrapText="1" shrinkToFit="1"/>
    </xf>
    <xf numFmtId="0" fontId="10" fillId="0" borderId="70" xfId="0" applyFont="1" applyBorder="1" applyAlignment="1">
      <alignment horizontal="left" vertical="center"/>
    </xf>
    <xf numFmtId="0" fontId="10" fillId="0" borderId="71" xfId="0" applyFont="1" applyBorder="1" applyAlignment="1">
      <alignment horizontal="left" vertical="center"/>
    </xf>
    <xf numFmtId="0" fontId="10" fillId="0" borderId="72" xfId="0" applyFont="1" applyBorder="1" applyAlignment="1">
      <alignment horizontal="left" vertical="center"/>
    </xf>
    <xf numFmtId="0" fontId="6" fillId="5" borderId="70" xfId="2" applyFont="1" applyFill="1" applyBorder="1" applyAlignment="1">
      <alignment horizontal="center" vertical="center" wrapText="1"/>
    </xf>
    <xf numFmtId="0" fontId="6" fillId="5" borderId="72" xfId="2" applyFont="1" applyFill="1" applyBorder="1" applyAlignment="1">
      <alignment horizontal="center" vertical="center" wrapText="1"/>
    </xf>
    <xf numFmtId="38" fontId="6" fillId="5" borderId="70" xfId="1" applyFont="1" applyFill="1" applyBorder="1" applyAlignment="1">
      <alignment horizontal="center" vertical="center" wrapText="1"/>
    </xf>
    <xf numFmtId="38" fontId="6" fillId="5" borderId="71" xfId="1" applyFont="1" applyFill="1" applyBorder="1" applyAlignment="1">
      <alignment horizontal="center" vertical="center" wrapText="1"/>
    </xf>
    <xf numFmtId="38" fontId="6" fillId="5" borderId="72" xfId="1" applyFont="1" applyFill="1" applyBorder="1" applyAlignment="1">
      <alignment horizontal="center" vertical="center" wrapText="1"/>
    </xf>
    <xf numFmtId="38" fontId="9" fillId="5" borderId="70" xfId="1" applyFont="1" applyFill="1" applyBorder="1" applyAlignment="1">
      <alignment horizontal="center" vertical="center" wrapText="1" shrinkToFit="1"/>
    </xf>
    <xf numFmtId="38" fontId="9" fillId="5" borderId="71" xfId="1" applyFont="1" applyFill="1" applyBorder="1" applyAlignment="1">
      <alignment horizontal="center" vertical="center" wrapText="1" shrinkToFit="1"/>
    </xf>
    <xf numFmtId="0" fontId="18" fillId="5" borderId="56" xfId="2" applyFont="1" applyFill="1" applyBorder="1" applyAlignment="1" applyProtection="1">
      <alignment horizontal="left" vertical="center" wrapText="1"/>
      <protection locked="0"/>
    </xf>
    <xf numFmtId="0" fontId="18" fillId="5" borderId="57" xfId="2" applyFont="1" applyFill="1" applyBorder="1" applyAlignment="1" applyProtection="1">
      <alignment horizontal="left" vertical="center" wrapText="1"/>
      <protection locked="0"/>
    </xf>
    <xf numFmtId="0" fontId="18" fillId="5" borderId="58" xfId="2" applyFont="1" applyFill="1" applyBorder="1" applyAlignment="1" applyProtection="1">
      <alignment horizontal="left" vertical="center" wrapText="1"/>
      <protection locked="0"/>
    </xf>
    <xf numFmtId="0" fontId="6" fillId="5" borderId="15" xfId="2" applyFont="1" applyFill="1" applyBorder="1" applyAlignment="1" applyProtection="1">
      <alignment horizontal="center" vertical="center" wrapText="1"/>
      <protection locked="0"/>
    </xf>
    <xf numFmtId="0" fontId="6" fillId="5" borderId="16" xfId="2" applyFont="1" applyFill="1" applyBorder="1" applyAlignment="1" applyProtection="1">
      <alignment horizontal="center" vertical="center" wrapText="1"/>
      <protection locked="0"/>
    </xf>
    <xf numFmtId="0" fontId="10" fillId="5" borderId="12" xfId="0" applyFont="1" applyFill="1" applyBorder="1" applyAlignment="1" applyProtection="1">
      <alignment vertical="center"/>
      <protection locked="0"/>
    </xf>
    <xf numFmtId="0" fontId="10" fillId="5" borderId="13" xfId="0" applyFont="1" applyFill="1" applyBorder="1" applyAlignment="1" applyProtection="1">
      <alignment vertical="center"/>
      <protection locked="0"/>
    </xf>
    <xf numFmtId="0" fontId="10" fillId="5" borderId="9" xfId="0" applyFont="1" applyFill="1" applyBorder="1" applyAlignment="1" applyProtection="1">
      <alignment vertical="center"/>
      <protection locked="0"/>
    </xf>
    <xf numFmtId="38" fontId="6" fillId="0" borderId="12" xfId="1" applyFont="1" applyFill="1" applyBorder="1" applyAlignment="1" applyProtection="1">
      <alignment horizontal="center" vertical="center" wrapText="1"/>
      <protection locked="0"/>
    </xf>
    <xf numFmtId="38" fontId="6" fillId="0" borderId="13" xfId="1" applyFont="1" applyFill="1" applyBorder="1" applyAlignment="1" applyProtection="1">
      <alignment horizontal="center" vertical="center" wrapText="1"/>
      <protection locked="0"/>
    </xf>
    <xf numFmtId="38" fontId="6" fillId="0" borderId="9" xfId="1" applyFont="1" applyFill="1" applyBorder="1" applyAlignment="1" applyProtection="1">
      <alignment horizontal="center" vertical="center" wrapText="1"/>
      <protection locked="0"/>
    </xf>
    <xf numFmtId="38" fontId="6" fillId="0" borderId="12" xfId="1" applyFont="1" applyFill="1" applyBorder="1" applyAlignment="1">
      <alignment horizontal="center" vertical="center" wrapText="1" shrinkToFit="1"/>
    </xf>
    <xf numFmtId="38" fontId="6" fillId="0" borderId="13" xfId="1" applyFont="1" applyFill="1" applyBorder="1" applyAlignment="1">
      <alignment horizontal="center" vertical="center" wrapText="1" shrinkToFit="1"/>
    </xf>
    <xf numFmtId="38" fontId="6" fillId="0" borderId="9" xfId="1" applyFont="1" applyFill="1" applyBorder="1" applyAlignment="1">
      <alignment horizontal="center" vertical="center" wrapText="1" shrinkToFit="1"/>
    </xf>
    <xf numFmtId="38" fontId="6" fillId="0" borderId="1" xfId="1" applyFont="1" applyFill="1" applyBorder="1" applyAlignment="1">
      <alignment horizontal="center" vertical="center" wrapText="1" shrinkToFit="1"/>
    </xf>
    <xf numFmtId="0" fontId="6" fillId="5" borderId="12" xfId="2" applyFont="1" applyFill="1" applyBorder="1" applyAlignment="1" applyProtection="1">
      <alignment horizontal="left" vertical="center" wrapText="1" shrinkToFit="1"/>
      <protection locked="0"/>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8" fillId="5" borderId="13" xfId="2" applyFont="1" applyFill="1" applyBorder="1" applyAlignment="1" applyProtection="1">
      <alignment horizontal="left" vertical="center" wrapText="1"/>
      <protection locked="0"/>
    </xf>
    <xf numFmtId="0" fontId="18" fillId="5" borderId="9" xfId="2" applyFont="1" applyFill="1" applyBorder="1" applyAlignment="1" applyProtection="1">
      <alignment horizontal="left" vertical="center" wrapText="1"/>
      <protection locked="0"/>
    </xf>
    <xf numFmtId="0" fontId="18" fillId="5" borderId="16" xfId="2" applyFont="1" applyFill="1" applyBorder="1" applyAlignment="1">
      <alignment horizontal="left" vertical="center" wrapText="1" shrinkToFit="1"/>
    </xf>
    <xf numFmtId="0" fontId="18" fillId="5" borderId="8" xfId="2" applyFont="1" applyFill="1" applyBorder="1" applyAlignment="1">
      <alignment horizontal="left" vertical="center" wrapText="1" shrinkToFit="1"/>
    </xf>
    <xf numFmtId="0" fontId="39" fillId="5" borderId="16" xfId="2" applyFont="1" applyFill="1" applyBorder="1" applyAlignment="1">
      <alignment horizontal="left" vertical="center" wrapText="1"/>
    </xf>
    <xf numFmtId="0" fontId="39" fillId="5" borderId="8" xfId="2" applyFont="1" applyFill="1" applyBorder="1" applyAlignment="1">
      <alignment horizontal="left" vertical="center" wrapText="1"/>
    </xf>
    <xf numFmtId="0" fontId="10" fillId="0" borderId="4" xfId="0" applyFont="1" applyBorder="1" applyAlignment="1">
      <alignment horizontal="center" vertical="center"/>
    </xf>
    <xf numFmtId="0" fontId="10" fillId="0" borderId="16" xfId="0" applyFont="1" applyBorder="1" applyAlignment="1">
      <alignment horizontal="center" vertical="center"/>
    </xf>
    <xf numFmtId="0" fontId="10" fillId="0" borderId="8" xfId="0" applyFont="1" applyBorder="1" applyAlignment="1">
      <alignment horizontal="center" vertical="center"/>
    </xf>
    <xf numFmtId="0" fontId="9" fillId="5" borderId="12" xfId="2" applyFont="1" applyFill="1" applyBorder="1" applyAlignment="1">
      <alignment horizontal="left" vertical="center" wrapText="1"/>
    </xf>
    <xf numFmtId="0" fontId="9" fillId="5" borderId="13" xfId="2" applyFont="1" applyFill="1" applyBorder="1" applyAlignment="1">
      <alignment horizontal="left" vertical="center" wrapText="1"/>
    </xf>
    <xf numFmtId="0" fontId="9" fillId="5" borderId="9" xfId="2" applyFont="1" applyFill="1" applyBorder="1" applyAlignment="1">
      <alignment horizontal="left" vertical="center" wrapText="1"/>
    </xf>
    <xf numFmtId="0" fontId="6" fillId="5" borderId="12" xfId="2" applyFont="1" applyFill="1" applyBorder="1" applyAlignment="1">
      <alignment horizontal="center" vertical="center" wrapText="1"/>
    </xf>
    <xf numFmtId="0" fontId="6" fillId="5" borderId="9" xfId="2" applyFont="1" applyFill="1" applyBorder="1" applyAlignment="1">
      <alignment horizontal="center" vertical="center" wrapText="1"/>
    </xf>
    <xf numFmtId="38" fontId="6" fillId="5" borderId="12" xfId="1" applyFont="1" applyFill="1" applyBorder="1" applyAlignment="1">
      <alignment horizontal="center" vertical="center" wrapText="1"/>
    </xf>
    <xf numFmtId="38" fontId="6" fillId="5" borderId="13" xfId="1" applyFont="1" applyFill="1" applyBorder="1" applyAlignment="1">
      <alignment horizontal="center" vertical="center" wrapText="1"/>
    </xf>
    <xf numFmtId="38" fontId="6" fillId="5" borderId="9" xfId="1" applyFont="1" applyFill="1" applyBorder="1" applyAlignment="1">
      <alignment horizontal="center" vertical="center" wrapText="1"/>
    </xf>
    <xf numFmtId="38" fontId="6" fillId="5" borderId="12" xfId="1" applyFont="1" applyFill="1" applyBorder="1" applyAlignment="1">
      <alignment horizontal="center" vertical="center" wrapText="1" shrinkToFit="1"/>
    </xf>
    <xf numFmtId="38" fontId="6" fillId="5" borderId="13" xfId="1" applyFont="1" applyFill="1" applyBorder="1" applyAlignment="1">
      <alignment horizontal="center" vertical="center" wrapText="1" shrinkToFit="1"/>
    </xf>
    <xf numFmtId="38" fontId="6" fillId="5" borderId="9" xfId="1" applyFont="1" applyFill="1" applyBorder="1" applyAlignment="1">
      <alignment horizontal="center" vertical="center" wrapText="1" shrinkToFit="1"/>
    </xf>
    <xf numFmtId="0" fontId="9" fillId="5" borderId="12" xfId="2" applyFont="1" applyFill="1" applyBorder="1" applyAlignment="1">
      <alignment horizontal="left" vertical="center" wrapText="1" shrinkToFit="1"/>
    </xf>
    <xf numFmtId="0" fontId="9" fillId="5" borderId="13" xfId="2" applyFont="1" applyFill="1" applyBorder="1" applyAlignment="1">
      <alignment horizontal="left" vertical="center" wrapText="1" shrinkToFit="1"/>
    </xf>
    <xf numFmtId="0" fontId="9" fillId="5" borderId="9" xfId="2" applyFont="1" applyFill="1" applyBorder="1" applyAlignment="1">
      <alignment horizontal="left" vertical="center" wrapText="1" shrinkToFit="1"/>
    </xf>
    <xf numFmtId="0" fontId="9" fillId="5" borderId="12" xfId="2" applyFont="1" applyFill="1" applyBorder="1" applyAlignment="1" applyProtection="1">
      <alignment horizontal="left" vertical="center" wrapText="1"/>
      <protection locked="0"/>
    </xf>
    <xf numFmtId="0" fontId="9" fillId="5" borderId="13" xfId="2" applyFont="1" applyFill="1" applyBorder="1" applyAlignment="1" applyProtection="1">
      <alignment horizontal="left" vertical="center" wrapText="1"/>
      <protection locked="0"/>
    </xf>
    <xf numFmtId="0" fontId="9" fillId="5" borderId="9" xfId="2" applyFont="1" applyFill="1" applyBorder="1" applyAlignment="1" applyProtection="1">
      <alignment horizontal="left" vertical="center" wrapText="1"/>
      <protection locked="0"/>
    </xf>
    <xf numFmtId="0" fontId="6" fillId="3" borderId="1" xfId="2" applyFont="1" applyFill="1" applyBorder="1" applyAlignment="1">
      <alignment horizontal="center" vertical="center" wrapText="1" shrinkToFit="1"/>
    </xf>
    <xf numFmtId="177" fontId="18" fillId="5" borderId="12" xfId="2" applyNumberFormat="1" applyFont="1" applyFill="1" applyBorder="1" applyAlignment="1" applyProtection="1">
      <alignment horizontal="center" vertical="center" shrinkToFit="1"/>
      <protection locked="0"/>
    </xf>
    <xf numFmtId="177" fontId="18" fillId="5" borderId="13" xfId="2" applyNumberFormat="1" applyFont="1" applyFill="1" applyBorder="1" applyAlignment="1" applyProtection="1">
      <alignment horizontal="center" vertical="center" shrinkToFit="1"/>
      <protection locked="0"/>
    </xf>
    <xf numFmtId="177" fontId="18" fillId="5" borderId="8" xfId="2" applyNumberFormat="1" applyFont="1" applyFill="1" applyBorder="1" applyAlignment="1" applyProtection="1">
      <alignment horizontal="center" vertical="center" shrinkToFit="1"/>
      <protection locked="0"/>
    </xf>
    <xf numFmtId="177" fontId="18" fillId="5" borderId="49" xfId="2" applyNumberFormat="1" applyFont="1" applyFill="1" applyBorder="1" applyAlignment="1" applyProtection="1">
      <alignment horizontal="center" vertical="center" shrinkToFit="1"/>
      <protection locked="0"/>
    </xf>
    <xf numFmtId="0" fontId="6" fillId="5" borderId="9" xfId="2" applyFont="1" applyFill="1" applyBorder="1" applyAlignment="1" applyProtection="1">
      <alignment horizontal="center" vertical="center" shrinkToFit="1"/>
      <protection locked="0"/>
    </xf>
    <xf numFmtId="0" fontId="6" fillId="5" borderId="1" xfId="2" applyFont="1" applyFill="1" applyBorder="1" applyAlignment="1" applyProtection="1">
      <alignment horizontal="center" vertical="center" shrinkToFit="1"/>
      <protection locked="0"/>
    </xf>
    <xf numFmtId="38" fontId="6" fillId="7" borderId="1" xfId="1" applyFont="1" applyFill="1" applyBorder="1" applyAlignment="1" applyProtection="1">
      <alignment horizontal="center" vertical="center" shrinkToFit="1"/>
      <protection locked="0"/>
    </xf>
    <xf numFmtId="38" fontId="6" fillId="7" borderId="50" xfId="1" applyFont="1" applyFill="1" applyBorder="1" applyAlignment="1" applyProtection="1">
      <alignment horizontal="center" vertical="center" shrinkToFit="1"/>
      <protection locked="0"/>
    </xf>
    <xf numFmtId="38" fontId="6" fillId="5" borderId="13" xfId="1" applyFont="1" applyFill="1" applyBorder="1" applyAlignment="1" applyProtection="1">
      <alignment horizontal="center" vertical="center" shrinkToFit="1"/>
      <protection locked="0"/>
    </xf>
    <xf numFmtId="38" fontId="6" fillId="5" borderId="9" xfId="1" applyFont="1" applyFill="1" applyBorder="1" applyAlignment="1" applyProtection="1">
      <alignment horizontal="center" vertical="center" shrinkToFit="1"/>
      <protection locked="0"/>
    </xf>
    <xf numFmtId="38" fontId="6" fillId="3" borderId="16" xfId="1" applyFont="1" applyFill="1" applyBorder="1" applyAlignment="1" applyProtection="1">
      <alignment horizontal="center" vertical="center" shrinkToFit="1"/>
    </xf>
    <xf numFmtId="38" fontId="6" fillId="3" borderId="8" xfId="1" applyFont="1" applyFill="1" applyBorder="1" applyAlignment="1" applyProtection="1">
      <alignment horizontal="center" vertical="center" shrinkToFit="1"/>
    </xf>
    <xf numFmtId="0" fontId="6" fillId="5" borderId="1" xfId="2" applyFont="1" applyFill="1" applyBorder="1" applyAlignment="1" applyProtection="1">
      <alignment vertical="center" wrapText="1"/>
      <protection locked="0"/>
    </xf>
    <xf numFmtId="0" fontId="6" fillId="3" borderId="1" xfId="2" applyFont="1" applyFill="1" applyBorder="1" applyAlignment="1">
      <alignment horizontal="center" vertical="center" textRotation="255" wrapText="1" shrinkToFit="1"/>
    </xf>
    <xf numFmtId="0" fontId="6" fillId="3" borderId="49" xfId="2" applyFont="1" applyFill="1" applyBorder="1" applyAlignment="1">
      <alignment horizontal="center" vertical="center" textRotation="255" wrapText="1" shrinkToFit="1"/>
    </xf>
    <xf numFmtId="38" fontId="6" fillId="5" borderId="70" xfId="1" applyFont="1" applyFill="1" applyBorder="1" applyAlignment="1">
      <alignment horizontal="center" vertical="center" wrapText="1" shrinkToFit="1"/>
    </xf>
    <xf numFmtId="38" fontId="6" fillId="5" borderId="71" xfId="1" applyFont="1" applyFill="1" applyBorder="1" applyAlignment="1">
      <alignment horizontal="center" vertical="center" wrapText="1" shrinkToFit="1"/>
    </xf>
    <xf numFmtId="38" fontId="6" fillId="5" borderId="72" xfId="1" applyFont="1" applyFill="1" applyBorder="1" applyAlignment="1">
      <alignment horizontal="center" vertical="center" wrapText="1" shrinkToFit="1"/>
    </xf>
    <xf numFmtId="38" fontId="6" fillId="0" borderId="70" xfId="1" applyFont="1" applyFill="1" applyBorder="1" applyAlignment="1">
      <alignment horizontal="center" vertical="center" wrapText="1" shrinkToFit="1"/>
    </xf>
    <xf numFmtId="38" fontId="6" fillId="0" borderId="71" xfId="1" applyFont="1" applyFill="1" applyBorder="1" applyAlignment="1">
      <alignment horizontal="center" vertical="center" wrapText="1" shrinkToFit="1"/>
    </xf>
    <xf numFmtId="38" fontId="6" fillId="0" borderId="72" xfId="1" applyFont="1" applyFill="1" applyBorder="1" applyAlignment="1">
      <alignment horizontal="center" vertical="center" wrapText="1" shrinkToFit="1"/>
    </xf>
    <xf numFmtId="0" fontId="6" fillId="5" borderId="4" xfId="2" applyFont="1" applyFill="1" applyBorder="1" applyAlignment="1">
      <alignment horizontal="left" vertical="center" wrapText="1"/>
    </xf>
    <xf numFmtId="0" fontId="10" fillId="0" borderId="16" xfId="0" applyFont="1" applyBorder="1" applyAlignment="1">
      <alignment vertical="center" wrapText="1"/>
    </xf>
    <xf numFmtId="0" fontId="10" fillId="0" borderId="8" xfId="0" applyFont="1" applyBorder="1" applyAlignment="1">
      <alignment vertical="center" wrapText="1"/>
    </xf>
    <xf numFmtId="38" fontId="10" fillId="0" borderId="16" xfId="1" applyFont="1" applyBorder="1" applyAlignment="1">
      <alignment horizontal="center" vertical="center" wrapText="1"/>
    </xf>
    <xf numFmtId="38" fontId="10" fillId="0" borderId="8" xfId="1" applyFont="1" applyBorder="1" applyAlignment="1">
      <alignment horizontal="center" vertical="center" wrapText="1"/>
    </xf>
    <xf numFmtId="0" fontId="6" fillId="5" borderId="4" xfId="2" applyFont="1" applyFill="1" applyBorder="1" applyAlignment="1">
      <alignment horizontal="center" vertical="center" wrapText="1" shrinkToFit="1"/>
    </xf>
    <xf numFmtId="0" fontId="6" fillId="5" borderId="16" xfId="2" applyFont="1" applyFill="1" applyBorder="1" applyAlignment="1">
      <alignment horizontal="center" vertical="center" wrapText="1" shrinkToFit="1"/>
    </xf>
    <xf numFmtId="0" fontId="6" fillId="5" borderId="8" xfId="2" applyFont="1" applyFill="1" applyBorder="1" applyAlignment="1">
      <alignment horizontal="center" vertical="center" wrapText="1" shrinkToFit="1"/>
    </xf>
    <xf numFmtId="0" fontId="10" fillId="0" borderId="1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15"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61" xfId="0" applyFont="1" applyBorder="1" applyAlignment="1">
      <alignment horizontal="center" vertical="center" wrapText="1" shrinkToFit="1"/>
    </xf>
    <xf numFmtId="0" fontId="10" fillId="0" borderId="44" xfId="0" applyFont="1" applyBorder="1" applyAlignment="1">
      <alignment horizontal="center" vertical="center" wrapText="1" shrinkToFit="1"/>
    </xf>
    <xf numFmtId="0" fontId="10" fillId="0" borderId="62" xfId="0" applyFont="1" applyBorder="1" applyAlignment="1">
      <alignment horizontal="center" vertical="center" wrapText="1" shrinkToFit="1"/>
    </xf>
    <xf numFmtId="0" fontId="42" fillId="5" borderId="70" xfId="2" applyFont="1" applyFill="1" applyBorder="1" applyAlignment="1">
      <alignment horizontal="center" vertical="center" wrapText="1" shrinkToFit="1"/>
    </xf>
    <xf numFmtId="0" fontId="42" fillId="5" borderId="71" xfId="2" applyFont="1" applyFill="1" applyBorder="1" applyAlignment="1">
      <alignment horizontal="center" vertical="center" wrapText="1" shrinkToFit="1"/>
    </xf>
    <xf numFmtId="0" fontId="42" fillId="5" borderId="72" xfId="2" applyFont="1" applyFill="1" applyBorder="1" applyAlignment="1">
      <alignment horizontal="center" vertical="center" wrapText="1" shrinkToFit="1"/>
    </xf>
    <xf numFmtId="0" fontId="6" fillId="3" borderId="10" xfId="2" applyFont="1" applyFill="1" applyBorder="1" applyAlignment="1">
      <alignment horizontal="center" vertical="center" wrapText="1" shrinkToFit="1"/>
    </xf>
    <xf numFmtId="0" fontId="6" fillId="3" borderId="62" xfId="2" applyFont="1" applyFill="1" applyBorder="1" applyAlignment="1">
      <alignment horizontal="center" vertical="center" wrapText="1" shrinkToFit="1"/>
    </xf>
    <xf numFmtId="0" fontId="6" fillId="3" borderId="1" xfId="2" applyFont="1" applyFill="1" applyBorder="1" applyAlignment="1">
      <alignment horizontal="center" vertical="center" wrapText="1"/>
    </xf>
    <xf numFmtId="0" fontId="6" fillId="3" borderId="59" xfId="2" applyFont="1" applyFill="1" applyBorder="1" applyAlignment="1">
      <alignment horizontal="center" vertical="center" wrapText="1"/>
    </xf>
    <xf numFmtId="0" fontId="6" fillId="3" borderId="1" xfId="2" applyFont="1" applyFill="1" applyBorder="1" applyAlignment="1">
      <alignment horizontal="center" vertical="center"/>
    </xf>
    <xf numFmtId="0" fontId="6" fillId="3" borderId="59" xfId="2" applyFont="1" applyFill="1" applyBorder="1" applyAlignment="1">
      <alignment horizontal="center" vertical="center" wrapText="1" shrinkToFit="1"/>
    </xf>
    <xf numFmtId="0" fontId="6" fillId="2" borderId="59" xfId="2" applyFont="1" applyFill="1" applyBorder="1" applyAlignment="1">
      <alignment horizontal="center" vertical="center" wrapText="1"/>
    </xf>
    <xf numFmtId="0" fontId="6" fillId="2" borderId="59" xfId="2" applyFont="1" applyFill="1" applyBorder="1" applyAlignment="1">
      <alignment horizontal="center" vertical="center"/>
    </xf>
    <xf numFmtId="0" fontId="6" fillId="2" borderId="63" xfId="2" applyFont="1" applyFill="1" applyBorder="1" applyAlignment="1">
      <alignment horizontal="center" vertical="center"/>
    </xf>
    <xf numFmtId="0" fontId="6" fillId="2" borderId="64" xfId="2" applyFont="1" applyFill="1" applyBorder="1" applyAlignment="1">
      <alignment horizontal="center" vertical="center" wrapText="1"/>
    </xf>
    <xf numFmtId="0" fontId="6" fillId="2" borderId="65" xfId="2" applyFont="1" applyFill="1" applyBorder="1" applyAlignment="1">
      <alignment horizontal="center" vertical="center"/>
    </xf>
    <xf numFmtId="0" fontId="6" fillId="3" borderId="82" xfId="2" applyFont="1" applyFill="1" applyBorder="1" applyAlignment="1">
      <alignment horizontal="center" vertical="center" textRotation="255" wrapText="1" shrinkToFit="1"/>
    </xf>
    <xf numFmtId="0" fontId="6" fillId="5" borderId="72" xfId="2" applyFont="1" applyFill="1" applyBorder="1" applyAlignment="1" applyProtection="1">
      <alignment horizontal="center" vertical="center" shrinkToFit="1"/>
      <protection locked="0"/>
    </xf>
    <xf numFmtId="0" fontId="6" fillId="5" borderId="82" xfId="2" applyFont="1" applyFill="1" applyBorder="1" applyAlignment="1" applyProtection="1">
      <alignment horizontal="center" vertical="center" shrinkToFit="1"/>
      <protection locked="0"/>
    </xf>
    <xf numFmtId="38" fontId="6" fillId="5" borderId="82" xfId="1" applyFont="1" applyFill="1" applyBorder="1" applyAlignment="1" applyProtection="1">
      <alignment horizontal="center" vertical="center" shrinkToFit="1"/>
      <protection locked="0"/>
    </xf>
    <xf numFmtId="38" fontId="6" fillId="5" borderId="83" xfId="1" applyFont="1" applyFill="1" applyBorder="1" applyAlignment="1" applyProtection="1">
      <alignment horizontal="center" vertical="center" shrinkToFit="1"/>
      <protection locked="0"/>
    </xf>
    <xf numFmtId="38" fontId="6" fillId="5" borderId="71" xfId="1" applyFont="1" applyFill="1" applyBorder="1" applyAlignment="1" applyProtection="1">
      <alignment horizontal="center" vertical="center" shrinkToFit="1"/>
      <protection locked="0"/>
    </xf>
    <xf numFmtId="38" fontId="6" fillId="5" borderId="72" xfId="1" applyFont="1" applyFill="1" applyBorder="1" applyAlignment="1" applyProtection="1">
      <alignment horizontal="center" vertical="center" shrinkToFit="1"/>
      <protection locked="0"/>
    </xf>
    <xf numFmtId="38" fontId="6" fillId="3" borderId="71" xfId="1" applyFont="1" applyFill="1" applyBorder="1" applyAlignment="1" applyProtection="1">
      <alignment horizontal="center" vertical="center" shrinkToFit="1"/>
      <protection locked="0"/>
    </xf>
    <xf numFmtId="38" fontId="6" fillId="3" borderId="72" xfId="1" applyFont="1" applyFill="1" applyBorder="1" applyAlignment="1" applyProtection="1">
      <alignment horizontal="center" vertical="center" shrinkToFit="1"/>
      <protection locked="0"/>
    </xf>
    <xf numFmtId="0" fontId="9" fillId="5" borderId="82" xfId="2" applyFont="1" applyFill="1" applyBorder="1" applyAlignment="1" applyProtection="1">
      <alignment vertical="center" wrapText="1"/>
      <protection locked="0"/>
    </xf>
    <xf numFmtId="14" fontId="18" fillId="5" borderId="70" xfId="2" applyNumberFormat="1" applyFont="1" applyFill="1" applyBorder="1" applyAlignment="1">
      <alignment horizontal="center" vertical="center" shrinkToFit="1"/>
    </xf>
    <xf numFmtId="0" fontId="18" fillId="5" borderId="71" xfId="2" applyFont="1" applyFill="1" applyBorder="1" applyAlignment="1">
      <alignment horizontal="center" vertical="center" shrinkToFit="1"/>
    </xf>
    <xf numFmtId="14" fontId="18" fillId="2" borderId="71" xfId="2" applyNumberFormat="1" applyFont="1" applyFill="1" applyBorder="1" applyAlignment="1">
      <alignment horizontal="center" vertical="center"/>
    </xf>
    <xf numFmtId="0" fontId="18" fillId="2" borderId="71" xfId="2" applyFont="1" applyFill="1" applyBorder="1" applyAlignment="1">
      <alignment horizontal="center" vertical="center"/>
    </xf>
    <xf numFmtId="0" fontId="18" fillId="2" borderId="72" xfId="2" applyFont="1" applyFill="1" applyBorder="1" applyAlignment="1">
      <alignment horizontal="center" vertical="center"/>
    </xf>
    <xf numFmtId="49" fontId="22" fillId="3" borderId="16" xfId="2" applyNumberFormat="1" applyFont="1" applyFill="1" applyBorder="1" applyAlignment="1" applyProtection="1">
      <alignment horizontal="center" vertical="center"/>
      <protection locked="0"/>
    </xf>
    <xf numFmtId="38" fontId="6" fillId="7" borderId="49" xfId="1" applyFont="1" applyFill="1" applyBorder="1" applyAlignment="1" applyProtection="1">
      <alignment horizontal="center" vertical="center" shrinkToFit="1"/>
      <protection locked="0"/>
    </xf>
    <xf numFmtId="38" fontId="6" fillId="7" borderId="60" xfId="1" applyFont="1" applyFill="1" applyBorder="1" applyAlignment="1" applyProtection="1">
      <alignment horizontal="center" vertical="center" shrinkToFit="1"/>
      <protection locked="0"/>
    </xf>
    <xf numFmtId="38" fontId="6" fillId="5" borderId="16" xfId="1" applyFont="1" applyFill="1" applyBorder="1" applyAlignment="1" applyProtection="1">
      <alignment horizontal="center" vertical="center" shrinkToFit="1"/>
      <protection locked="0"/>
    </xf>
    <xf numFmtId="38" fontId="6" fillId="5" borderId="8" xfId="1" applyFont="1" applyFill="1" applyBorder="1" applyAlignment="1" applyProtection="1">
      <alignment horizontal="center" vertical="center" shrinkToFit="1"/>
      <protection locked="0"/>
    </xf>
    <xf numFmtId="0" fontId="6" fillId="5" borderId="8" xfId="2" applyFont="1" applyFill="1" applyBorder="1" applyAlignment="1" applyProtection="1">
      <alignment horizontal="center" vertical="center" shrinkToFit="1"/>
      <protection locked="0"/>
    </xf>
    <xf numFmtId="0" fontId="6" fillId="5" borderId="49" xfId="2" applyFont="1" applyFill="1" applyBorder="1" applyAlignment="1" applyProtection="1">
      <alignment horizontal="center" vertical="center" shrinkToFit="1"/>
      <protection locked="0"/>
    </xf>
    <xf numFmtId="0" fontId="6" fillId="5" borderId="49" xfId="2" applyFont="1" applyFill="1" applyBorder="1" applyAlignment="1" applyProtection="1">
      <alignment vertical="center" wrapText="1"/>
      <protection locked="0"/>
    </xf>
    <xf numFmtId="177" fontId="18" fillId="5" borderId="73" xfId="2" applyNumberFormat="1" applyFont="1" applyFill="1" applyBorder="1" applyAlignment="1" applyProtection="1">
      <alignment horizontal="center" vertical="center" shrinkToFit="1"/>
      <protection locked="0"/>
    </xf>
    <xf numFmtId="177" fontId="18" fillId="5" borderId="74" xfId="2" applyNumberFormat="1" applyFont="1" applyFill="1" applyBorder="1" applyAlignment="1" applyProtection="1">
      <alignment horizontal="center" vertical="center" shrinkToFit="1"/>
      <protection locked="0"/>
    </xf>
    <xf numFmtId="38" fontId="6" fillId="3" borderId="18" xfId="1" applyFont="1" applyFill="1" applyBorder="1" applyAlignment="1" applyProtection="1">
      <alignment horizontal="center" vertical="center" shrinkToFit="1"/>
    </xf>
    <xf numFmtId="38" fontId="6" fillId="3" borderId="21" xfId="1" applyFont="1" applyFill="1" applyBorder="1" applyAlignment="1" applyProtection="1">
      <alignment horizontal="center" vertical="center" shrinkToFit="1"/>
    </xf>
    <xf numFmtId="38" fontId="6" fillId="3" borderId="22" xfId="1" applyFont="1" applyFill="1" applyBorder="1" applyAlignment="1" applyProtection="1">
      <alignment horizontal="center" vertical="center" shrinkToFit="1"/>
    </xf>
    <xf numFmtId="0" fontId="4" fillId="3" borderId="13" xfId="2" applyFill="1" applyBorder="1" applyAlignment="1">
      <alignment horizontal="center" vertical="center"/>
    </xf>
    <xf numFmtId="0" fontId="4" fillId="3" borderId="37" xfId="2" applyFill="1" applyBorder="1" applyAlignment="1">
      <alignment horizontal="center" vertical="center"/>
    </xf>
    <xf numFmtId="38" fontId="10" fillId="0" borderId="16" xfId="1" applyFont="1" applyBorder="1" applyAlignment="1" applyProtection="1">
      <alignment horizontal="center" vertical="center" wrapText="1"/>
      <protection locked="0"/>
    </xf>
    <xf numFmtId="38" fontId="10" fillId="0" borderId="8" xfId="1" applyFont="1" applyBorder="1" applyAlignment="1" applyProtection="1">
      <alignment horizontal="center" vertical="center" wrapText="1"/>
      <protection locked="0"/>
    </xf>
    <xf numFmtId="38" fontId="10" fillId="0" borderId="13" xfId="1" applyFont="1" applyBorder="1" applyAlignment="1" applyProtection="1">
      <alignment horizontal="center" vertical="center" wrapText="1"/>
      <protection locked="0"/>
    </xf>
    <xf numFmtId="38" fontId="10" fillId="0" borderId="9" xfId="1" applyFont="1" applyBorder="1" applyAlignment="1" applyProtection="1">
      <alignment horizontal="center" vertical="center" wrapText="1"/>
      <protection locked="0"/>
    </xf>
    <xf numFmtId="0" fontId="10" fillId="0" borderId="16" xfId="0" applyFont="1" applyBorder="1" applyAlignment="1" applyProtection="1">
      <alignment vertical="center" wrapText="1"/>
      <protection locked="0"/>
    </xf>
    <xf numFmtId="0" fontId="10" fillId="0" borderId="8" xfId="0" applyFont="1" applyBorder="1" applyAlignment="1" applyProtection="1">
      <alignment vertical="center" wrapText="1"/>
      <protection locked="0"/>
    </xf>
    <xf numFmtId="0" fontId="10" fillId="0" borderId="13" xfId="0" applyFont="1" applyBorder="1" applyAlignment="1" applyProtection="1">
      <alignment vertical="center" wrapText="1"/>
      <protection locked="0"/>
    </xf>
    <xf numFmtId="0" fontId="10" fillId="0" borderId="9" xfId="0" applyFont="1" applyBorder="1" applyAlignment="1" applyProtection="1">
      <alignment vertical="center" wrapText="1"/>
      <protection locked="0"/>
    </xf>
    <xf numFmtId="0" fontId="6" fillId="5" borderId="4" xfId="2" applyFont="1" applyFill="1" applyBorder="1" applyAlignment="1" applyProtection="1">
      <alignment horizontal="center" vertical="center" wrapText="1" shrinkToFit="1"/>
      <protection locked="0"/>
    </xf>
    <xf numFmtId="0" fontId="6" fillId="5" borderId="16" xfId="2" applyFont="1" applyFill="1" applyBorder="1" applyAlignment="1" applyProtection="1">
      <alignment horizontal="center" vertical="center" wrapText="1" shrinkToFit="1"/>
      <protection locked="0"/>
    </xf>
    <xf numFmtId="0" fontId="6" fillId="5" borderId="8" xfId="2" applyFont="1" applyFill="1" applyBorder="1" applyAlignment="1" applyProtection="1">
      <alignment horizontal="center" vertical="center" wrapText="1" shrinkToFit="1"/>
      <protection locked="0"/>
    </xf>
    <xf numFmtId="0" fontId="6" fillId="5" borderId="12" xfId="2" applyFont="1" applyFill="1" applyBorder="1" applyAlignment="1" applyProtection="1">
      <alignment horizontal="center" vertical="center" wrapText="1" shrinkToFit="1"/>
      <protection locked="0"/>
    </xf>
    <xf numFmtId="0" fontId="6" fillId="5" borderId="13" xfId="2" applyFont="1" applyFill="1" applyBorder="1" applyAlignment="1" applyProtection="1">
      <alignment horizontal="center" vertical="center" wrapText="1" shrinkToFit="1"/>
      <protection locked="0"/>
    </xf>
    <xf numFmtId="0" fontId="6" fillId="5" borderId="9" xfId="2" applyFont="1" applyFill="1" applyBorder="1" applyAlignment="1" applyProtection="1">
      <alignment horizontal="center" vertical="center" wrapText="1" shrinkToFit="1"/>
      <protection locked="0"/>
    </xf>
    <xf numFmtId="0" fontId="10" fillId="0" borderId="13"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38" fontId="10" fillId="0" borderId="21" xfId="1" applyFont="1" applyBorder="1" applyAlignment="1">
      <alignment horizontal="center" vertical="center"/>
    </xf>
    <xf numFmtId="38" fontId="10" fillId="0" borderId="22" xfId="1" applyFont="1" applyBorder="1" applyAlignment="1">
      <alignment horizontal="center" vertical="center"/>
    </xf>
    <xf numFmtId="0" fontId="6" fillId="3" borderId="9" xfId="2" applyFont="1" applyFill="1" applyBorder="1" applyAlignment="1">
      <alignment horizontal="left" vertical="center" wrapText="1"/>
    </xf>
    <xf numFmtId="0" fontId="6" fillId="3" borderId="1" xfId="2" applyFont="1" applyFill="1" applyBorder="1" applyAlignment="1">
      <alignment horizontal="left" vertical="center" wrapText="1"/>
    </xf>
    <xf numFmtId="0" fontId="6" fillId="5" borderId="0" xfId="2" applyFont="1" applyFill="1" applyAlignment="1" applyProtection="1">
      <alignment horizontal="center" vertical="center" wrapText="1"/>
      <protection locked="0"/>
    </xf>
    <xf numFmtId="0" fontId="18" fillId="5" borderId="16" xfId="2" applyFont="1" applyFill="1" applyBorder="1" applyAlignment="1" applyProtection="1">
      <alignment horizontal="left" vertical="center" wrapText="1"/>
      <protection locked="0"/>
    </xf>
    <xf numFmtId="0" fontId="18" fillId="5" borderId="8" xfId="2" applyFont="1" applyFill="1" applyBorder="1" applyAlignment="1" applyProtection="1">
      <alignment horizontal="left" vertical="center" wrapText="1"/>
      <protection locked="0"/>
    </xf>
    <xf numFmtId="38" fontId="6" fillId="0" borderId="70" xfId="1" applyFont="1" applyFill="1" applyBorder="1" applyAlignment="1" applyProtection="1">
      <alignment horizontal="center" vertical="center" wrapText="1"/>
      <protection locked="0"/>
    </xf>
    <xf numFmtId="38" fontId="6" fillId="0" borderId="71" xfId="1" applyFont="1" applyFill="1" applyBorder="1" applyAlignment="1" applyProtection="1">
      <alignment horizontal="center" vertical="center" wrapText="1"/>
      <protection locked="0"/>
    </xf>
    <xf numFmtId="38" fontId="6" fillId="0" borderId="72" xfId="1" applyFont="1" applyFill="1" applyBorder="1" applyAlignment="1" applyProtection="1">
      <alignment horizontal="center" vertical="center" wrapText="1"/>
      <protection locked="0"/>
    </xf>
    <xf numFmtId="0" fontId="6" fillId="5" borderId="70" xfId="2" applyFont="1" applyFill="1" applyBorder="1" applyAlignment="1" applyProtection="1">
      <alignment horizontal="center" vertical="center" wrapText="1"/>
      <protection locked="0"/>
    </xf>
    <xf numFmtId="0" fontId="6" fillId="5" borderId="72" xfId="2" applyFont="1" applyFill="1" applyBorder="1" applyAlignment="1" applyProtection="1">
      <alignment horizontal="center" vertical="center" wrapText="1"/>
      <protection locked="0"/>
    </xf>
    <xf numFmtId="0" fontId="6" fillId="5" borderId="70" xfId="2" applyFont="1" applyFill="1" applyBorder="1" applyAlignment="1" applyProtection="1">
      <alignment vertical="center" wrapText="1"/>
      <protection locked="0"/>
    </xf>
    <xf numFmtId="0" fontId="6" fillId="5" borderId="71" xfId="2" applyFont="1" applyFill="1" applyBorder="1" applyAlignment="1" applyProtection="1">
      <alignment vertical="center" wrapText="1"/>
      <protection locked="0"/>
    </xf>
    <xf numFmtId="0" fontId="6" fillId="5" borderId="72" xfId="2" applyFont="1" applyFill="1" applyBorder="1" applyAlignment="1" applyProtection="1">
      <alignment vertical="center" wrapText="1"/>
      <protection locked="0"/>
    </xf>
    <xf numFmtId="0" fontId="9" fillId="5" borderId="4" xfId="2" applyFont="1" applyFill="1" applyBorder="1" applyAlignment="1" applyProtection="1">
      <alignment horizontal="left" vertical="center" wrapText="1"/>
      <protection locked="0"/>
    </xf>
    <xf numFmtId="0" fontId="9" fillId="5" borderId="16" xfId="2" applyFont="1" applyFill="1" applyBorder="1" applyAlignment="1" applyProtection="1">
      <alignment horizontal="left" vertical="center" wrapText="1"/>
      <protection locked="0"/>
    </xf>
    <xf numFmtId="0" fontId="9" fillId="5" borderId="8" xfId="2" applyFont="1" applyFill="1" applyBorder="1" applyAlignment="1" applyProtection="1">
      <alignment horizontal="left" vertical="center" wrapText="1"/>
      <protection locked="0"/>
    </xf>
    <xf numFmtId="0" fontId="6" fillId="3" borderId="49" xfId="2" applyFont="1" applyFill="1" applyBorder="1" applyAlignment="1">
      <alignment horizontal="center" vertical="center" wrapText="1" shrinkToFit="1"/>
    </xf>
    <xf numFmtId="38" fontId="6" fillId="5" borderId="1" xfId="1" applyFont="1" applyFill="1" applyBorder="1" applyAlignment="1" applyProtection="1">
      <alignment horizontal="center" vertical="center" shrinkToFit="1"/>
      <protection locked="0"/>
    </xf>
    <xf numFmtId="38" fontId="6" fillId="5" borderId="50" xfId="1" applyFont="1" applyFill="1" applyBorder="1" applyAlignment="1" applyProtection="1">
      <alignment horizontal="center" vertical="center" shrinkToFit="1"/>
      <protection locked="0"/>
    </xf>
    <xf numFmtId="38" fontId="6" fillId="3" borderId="16" xfId="1" applyFont="1" applyFill="1" applyBorder="1" applyAlignment="1" applyProtection="1">
      <alignment horizontal="center" vertical="center" shrinkToFit="1"/>
      <protection locked="0"/>
    </xf>
    <xf numFmtId="38" fontId="6" fillId="3" borderId="8" xfId="1" applyFont="1" applyFill="1" applyBorder="1" applyAlignment="1" applyProtection="1">
      <alignment horizontal="center" vertical="center" shrinkToFit="1"/>
      <protection locked="0"/>
    </xf>
    <xf numFmtId="14" fontId="18" fillId="5" borderId="12" xfId="2" applyNumberFormat="1" applyFont="1" applyFill="1" applyBorder="1" applyAlignment="1">
      <alignment horizontal="center" vertical="center" shrinkToFit="1"/>
    </xf>
    <xf numFmtId="14" fontId="18" fillId="5" borderId="13" xfId="2" applyNumberFormat="1" applyFont="1" applyFill="1" applyBorder="1" applyAlignment="1">
      <alignment horizontal="center" vertical="center" shrinkToFit="1"/>
    </xf>
    <xf numFmtId="14" fontId="18" fillId="5" borderId="9" xfId="2" applyNumberFormat="1" applyFont="1" applyFill="1" applyBorder="1" applyAlignment="1">
      <alignment horizontal="center" vertical="center" shrinkToFit="1"/>
    </xf>
    <xf numFmtId="0" fontId="46" fillId="5" borderId="56" xfId="2" applyFont="1" applyFill="1" applyBorder="1" applyAlignment="1">
      <alignment horizontal="left" vertical="center" wrapText="1"/>
    </xf>
    <xf numFmtId="0" fontId="46" fillId="5" borderId="57" xfId="2" applyFont="1" applyFill="1" applyBorder="1" applyAlignment="1">
      <alignment horizontal="left" vertical="center" wrapText="1"/>
    </xf>
    <xf numFmtId="0" fontId="46" fillId="5" borderId="58" xfId="2" applyFont="1" applyFill="1" applyBorder="1" applyAlignment="1">
      <alignment horizontal="left" vertical="center" wrapText="1"/>
    </xf>
    <xf numFmtId="0" fontId="18" fillId="5" borderId="16" xfId="2" applyFont="1" applyFill="1" applyBorder="1" applyAlignment="1">
      <alignment horizontal="left" vertical="center" wrapText="1"/>
    </xf>
    <xf numFmtId="0" fontId="18" fillId="5" borderId="8" xfId="2" applyFont="1" applyFill="1" applyBorder="1" applyAlignment="1">
      <alignment horizontal="left" vertical="center" wrapText="1"/>
    </xf>
    <xf numFmtId="0" fontId="9" fillId="5" borderId="16" xfId="2" applyFont="1" applyFill="1" applyBorder="1" applyAlignment="1">
      <alignment horizontal="left" vertical="center" wrapText="1" shrinkToFit="1"/>
    </xf>
    <xf numFmtId="0" fontId="9" fillId="5" borderId="8" xfId="2" applyFont="1" applyFill="1" applyBorder="1" applyAlignment="1">
      <alignment horizontal="left" vertical="center" wrapText="1" shrinkToFit="1"/>
    </xf>
    <xf numFmtId="0" fontId="18" fillId="5" borderId="4" xfId="2" applyFont="1" applyFill="1" applyBorder="1" applyAlignment="1">
      <alignment horizontal="left" vertical="center" wrapText="1"/>
    </xf>
    <xf numFmtId="0" fontId="6" fillId="0" borderId="16" xfId="2" applyFont="1" applyBorder="1" applyAlignment="1">
      <alignment horizontal="left" vertical="center" wrapText="1"/>
    </xf>
    <xf numFmtId="0" fontId="6" fillId="0" borderId="8" xfId="2" applyFont="1" applyBorder="1" applyAlignment="1">
      <alignment horizontal="left" vertical="center" wrapText="1"/>
    </xf>
    <xf numFmtId="0" fontId="9" fillId="5" borderId="16" xfId="2" applyFont="1" applyFill="1" applyBorder="1" applyAlignment="1">
      <alignment horizontal="left" vertical="center" wrapText="1"/>
    </xf>
    <xf numFmtId="0" fontId="9" fillId="5" borderId="8" xfId="2" applyFont="1" applyFill="1" applyBorder="1" applyAlignment="1">
      <alignment horizontal="left" vertical="center" wrapText="1"/>
    </xf>
    <xf numFmtId="38" fontId="6" fillId="0" borderId="37" xfId="1" applyFont="1" applyFill="1" applyBorder="1" applyAlignment="1" applyProtection="1">
      <alignment horizontal="center" vertical="center" wrapText="1" shrinkToFit="1"/>
    </xf>
    <xf numFmtId="38" fontId="6" fillId="5" borderId="70" xfId="1" applyFont="1" applyFill="1" applyBorder="1" applyAlignment="1" applyProtection="1">
      <alignment horizontal="center" vertical="center" wrapText="1" shrinkToFit="1"/>
      <protection locked="0"/>
    </xf>
    <xf numFmtId="38" fontId="6" fillId="5" borderId="71" xfId="1" applyFont="1" applyFill="1" applyBorder="1" applyAlignment="1" applyProtection="1">
      <alignment horizontal="center" vertical="center" wrapText="1" shrinkToFit="1"/>
      <protection locked="0"/>
    </xf>
    <xf numFmtId="38" fontId="6" fillId="5" borderId="72" xfId="1" applyFont="1" applyFill="1" applyBorder="1" applyAlignment="1" applyProtection="1">
      <alignment horizontal="center" vertical="center" wrapText="1" shrinkToFit="1"/>
      <protection locked="0"/>
    </xf>
    <xf numFmtId="38" fontId="6" fillId="0" borderId="85" xfId="1" applyFont="1" applyFill="1" applyBorder="1" applyAlignment="1">
      <alignment horizontal="center" vertical="center" wrapText="1" shrinkToFit="1"/>
    </xf>
    <xf numFmtId="38" fontId="6" fillId="0" borderId="19" xfId="1" applyFont="1" applyFill="1" applyBorder="1" applyAlignment="1">
      <alignment horizontal="center" vertical="center" wrapText="1" shrinkToFit="1"/>
    </xf>
    <xf numFmtId="38" fontId="6" fillId="0" borderId="25" xfId="1" applyFont="1" applyFill="1" applyBorder="1" applyAlignment="1">
      <alignment horizontal="center" vertical="center" wrapText="1" shrinkToFit="1"/>
    </xf>
    <xf numFmtId="0" fontId="6" fillId="0" borderId="84" xfId="2" applyFont="1" applyBorder="1" applyAlignment="1">
      <alignment horizontal="center" vertical="center" wrapText="1" shrinkToFit="1"/>
    </xf>
    <xf numFmtId="0" fontId="6" fillId="5" borderId="70" xfId="2" applyFont="1" applyFill="1" applyBorder="1" applyAlignment="1" applyProtection="1">
      <alignment horizontal="left" vertical="center" wrapText="1" shrinkToFit="1"/>
      <protection locked="0"/>
    </xf>
    <xf numFmtId="0" fontId="6" fillId="5" borderId="71" xfId="2" applyFont="1" applyFill="1" applyBorder="1" applyAlignment="1" applyProtection="1">
      <alignment horizontal="left" vertical="center" wrapText="1" shrinkToFit="1"/>
      <protection locked="0"/>
    </xf>
    <xf numFmtId="0" fontId="6" fillId="5" borderId="72" xfId="2" applyFont="1" applyFill="1" applyBorder="1" applyAlignment="1" applyProtection="1">
      <alignment horizontal="left" vertical="center" wrapText="1" shrinkToFit="1"/>
      <protection locked="0"/>
    </xf>
    <xf numFmtId="0" fontId="18" fillId="5" borderId="8" xfId="2" applyFont="1" applyFill="1" applyBorder="1" applyAlignment="1">
      <alignment horizontal="center" vertical="center" shrinkToFit="1"/>
    </xf>
    <xf numFmtId="0" fontId="18" fillId="5" borderId="49" xfId="2" applyFont="1" applyFill="1" applyBorder="1" applyAlignment="1">
      <alignment horizontal="center" vertical="center" shrinkToFit="1"/>
    </xf>
    <xf numFmtId="49" fontId="22" fillId="3" borderId="16" xfId="2" applyNumberFormat="1" applyFont="1" applyFill="1" applyBorder="1" applyAlignment="1">
      <alignment horizontal="center" vertical="center"/>
    </xf>
    <xf numFmtId="0" fontId="18" fillId="5" borderId="12" xfId="2" applyFont="1" applyFill="1" applyBorder="1" applyAlignment="1">
      <alignment horizontal="center" vertical="center" shrinkToFit="1"/>
    </xf>
    <xf numFmtId="0" fontId="18" fillId="5" borderId="13" xfId="2" applyFont="1" applyFill="1" applyBorder="1" applyAlignment="1">
      <alignment horizontal="center" vertical="center" shrinkToFit="1"/>
    </xf>
    <xf numFmtId="0" fontId="18" fillId="5" borderId="73" xfId="2" applyFont="1" applyFill="1" applyBorder="1" applyAlignment="1">
      <alignment horizontal="center" vertical="center" shrinkToFit="1"/>
    </xf>
    <xf numFmtId="0" fontId="18" fillId="5" borderId="74" xfId="2" applyFont="1" applyFill="1" applyBorder="1" applyAlignment="1">
      <alignment horizontal="center" vertical="center" shrinkToFit="1"/>
    </xf>
    <xf numFmtId="0" fontId="18" fillId="5" borderId="56" xfId="2" applyFont="1" applyFill="1" applyBorder="1" applyAlignment="1">
      <alignment horizontal="left" vertical="center" wrapText="1"/>
    </xf>
    <xf numFmtId="0" fontId="18" fillId="5" borderId="57" xfId="2" applyFont="1" applyFill="1" applyBorder="1" applyAlignment="1">
      <alignment horizontal="left" vertical="center" wrapText="1"/>
    </xf>
    <xf numFmtId="0" fontId="18" fillId="5" borderId="58" xfId="2" applyFont="1" applyFill="1" applyBorder="1" applyAlignment="1">
      <alignment horizontal="left" vertical="center" wrapText="1"/>
    </xf>
    <xf numFmtId="0" fontId="6" fillId="5" borderId="14" xfId="2" applyFont="1" applyFill="1" applyBorder="1" applyAlignment="1">
      <alignment horizontal="center" vertical="center" wrapText="1"/>
    </xf>
    <xf numFmtId="0" fontId="6" fillId="5" borderId="10" xfId="2" applyFont="1" applyFill="1" applyBorder="1" applyAlignment="1">
      <alignment horizontal="center" vertical="center" wrapText="1"/>
    </xf>
    <xf numFmtId="0" fontId="6" fillId="5" borderId="15" xfId="2" applyFont="1" applyFill="1" applyBorder="1" applyAlignment="1">
      <alignment horizontal="center" vertical="center" wrapText="1"/>
    </xf>
    <xf numFmtId="0" fontId="6" fillId="5" borderId="16" xfId="2" applyFont="1" applyFill="1" applyBorder="1" applyAlignment="1">
      <alignment horizontal="center" vertical="center" wrapText="1"/>
    </xf>
    <xf numFmtId="0" fontId="6" fillId="5" borderId="0" xfId="2" applyFont="1" applyFill="1" applyAlignment="1">
      <alignment horizontal="center" vertical="center" wrapText="1"/>
    </xf>
    <xf numFmtId="0" fontId="6" fillId="5" borderId="14" xfId="2" applyFont="1" applyFill="1" applyBorder="1" applyAlignment="1">
      <alignment horizontal="left" vertical="center" wrapText="1" shrinkToFit="1"/>
    </xf>
    <xf numFmtId="0" fontId="6" fillId="5" borderId="15" xfId="2" applyFont="1" applyFill="1" applyBorder="1" applyAlignment="1">
      <alignment horizontal="left" vertical="center" wrapText="1" shrinkToFit="1"/>
    </xf>
    <xf numFmtId="0" fontId="6" fillId="5" borderId="10" xfId="2" applyFont="1" applyFill="1" applyBorder="1" applyAlignment="1">
      <alignment horizontal="left" vertical="center" wrapText="1" shrinkToFit="1"/>
    </xf>
    <xf numFmtId="0" fontId="18" fillId="5" borderId="13" xfId="2" applyFont="1" applyFill="1" applyBorder="1" applyAlignment="1">
      <alignment horizontal="left" vertical="center" wrapText="1"/>
    </xf>
    <xf numFmtId="0" fontId="18" fillId="5" borderId="9" xfId="2" applyFont="1" applyFill="1" applyBorder="1" applyAlignment="1">
      <alignment horizontal="left" vertical="center" wrapText="1"/>
    </xf>
    <xf numFmtId="0" fontId="6" fillId="5" borderId="13" xfId="2" applyFont="1" applyFill="1" applyBorder="1" applyAlignment="1">
      <alignment horizontal="left" vertical="center" wrapText="1" shrinkToFit="1"/>
    </xf>
    <xf numFmtId="0" fontId="6" fillId="5" borderId="9" xfId="2" applyFont="1" applyFill="1" applyBorder="1" applyAlignment="1">
      <alignment horizontal="left" vertical="center" wrapText="1" shrinkToFit="1"/>
    </xf>
    <xf numFmtId="0" fontId="6" fillId="5" borderId="13" xfId="2" applyFont="1" applyFill="1" applyBorder="1" applyAlignment="1">
      <alignment horizontal="left" vertical="center" wrapText="1"/>
    </xf>
    <xf numFmtId="0" fontId="6" fillId="5" borderId="9" xfId="2" applyFont="1" applyFill="1" applyBorder="1" applyAlignment="1">
      <alignment horizontal="left" vertical="center" wrapText="1"/>
    </xf>
    <xf numFmtId="0" fontId="9" fillId="5" borderId="4" xfId="2" applyFont="1" applyFill="1" applyBorder="1" applyAlignment="1">
      <alignment horizontal="left" vertical="center" wrapText="1"/>
    </xf>
    <xf numFmtId="0" fontId="6" fillId="5" borderId="13" xfId="2" applyFont="1" applyFill="1" applyBorder="1" applyAlignment="1">
      <alignment horizontal="center" vertical="center" wrapText="1" shrinkToFit="1"/>
    </xf>
    <xf numFmtId="0" fontId="6" fillId="5" borderId="9" xfId="2" applyFont="1" applyFill="1" applyBorder="1" applyAlignment="1">
      <alignment horizontal="center" vertical="center" wrapText="1" shrinkToFit="1"/>
    </xf>
    <xf numFmtId="0" fontId="18" fillId="5" borderId="12" xfId="2" applyFont="1" applyFill="1" applyBorder="1" applyAlignment="1" applyProtection="1">
      <alignment horizontal="left" vertical="center" wrapText="1"/>
      <protection locked="0"/>
    </xf>
    <xf numFmtId="0" fontId="10" fillId="5" borderId="4" xfId="0" applyFont="1" applyFill="1" applyBorder="1" applyAlignment="1">
      <alignment horizontal="center"/>
    </xf>
    <xf numFmtId="0" fontId="10" fillId="5" borderId="16" xfId="0" applyFont="1" applyFill="1" applyBorder="1" applyAlignment="1">
      <alignment horizontal="center"/>
    </xf>
    <xf numFmtId="0" fontId="10" fillId="5" borderId="8" xfId="0" applyFont="1" applyFill="1" applyBorder="1" applyAlignment="1">
      <alignment horizontal="center"/>
    </xf>
    <xf numFmtId="0" fontId="18" fillId="5" borderId="4" xfId="2" applyFont="1" applyFill="1" applyBorder="1" applyAlignment="1" applyProtection="1">
      <alignment horizontal="left" vertical="center" wrapText="1"/>
      <protection locked="0"/>
    </xf>
    <xf numFmtId="0" fontId="6" fillId="5" borderId="12" xfId="2" applyFont="1" applyFill="1" applyBorder="1" applyAlignment="1">
      <alignment horizontal="left" vertical="center" wrapText="1"/>
    </xf>
    <xf numFmtId="0" fontId="10" fillId="0" borderId="13" xfId="0" applyFont="1" applyBorder="1" applyAlignment="1">
      <alignment vertical="center" wrapText="1"/>
    </xf>
    <xf numFmtId="0" fontId="10" fillId="0" borderId="9" xfId="0" applyFont="1" applyBorder="1" applyAlignment="1">
      <alignment vertical="center" wrapText="1"/>
    </xf>
    <xf numFmtId="38" fontId="10" fillId="0" borderId="13" xfId="1" applyFont="1" applyBorder="1" applyAlignment="1">
      <alignment horizontal="center" vertical="center" wrapText="1"/>
    </xf>
    <xf numFmtId="38" fontId="10" fillId="0" borderId="9" xfId="1" applyFont="1" applyBorder="1" applyAlignment="1">
      <alignment horizontal="center" vertical="center" wrapText="1"/>
    </xf>
    <xf numFmtId="0" fontId="6" fillId="5" borderId="12" xfId="2" applyFont="1" applyFill="1" applyBorder="1" applyAlignment="1">
      <alignment horizontal="center" vertical="center" wrapText="1" shrinkToFit="1"/>
    </xf>
    <xf numFmtId="0" fontId="6" fillId="0" borderId="0" xfId="2" applyFont="1" applyBorder="1" applyAlignment="1">
      <alignment horizontal="center" vertical="center" wrapText="1"/>
    </xf>
  </cellXfs>
  <cellStyles count="4">
    <cellStyle name="桁区切り" xfId="1" builtinId="6"/>
    <cellStyle name="標準" xfId="0" builtinId="0"/>
    <cellStyle name="標準 2" xfId="2" xr:uid="{00000000-0005-0000-0000-000002000000}"/>
    <cellStyle name="標準 3" xfId="3" xr:uid="{391A5215-C81F-412F-B68E-0673CD13CF86}"/>
  </cellStyles>
  <dxfs count="30">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strike val="0"/>
      </fon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Medium9"/>
  <colors>
    <mruColors>
      <color rgb="FFFFFFCC"/>
      <color rgb="FF0000FF"/>
      <color rgb="FFFF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17</xdr:row>
      <xdr:rowOff>0</xdr:rowOff>
    </xdr:from>
    <xdr:to>
      <xdr:col>7</xdr:col>
      <xdr:colOff>0</xdr:colOff>
      <xdr:row>27</xdr:row>
      <xdr:rowOff>9525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5362575" y="4772025"/>
          <a:ext cx="1790700" cy="37147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57150</xdr:colOff>
      <xdr:row>6</xdr:row>
      <xdr:rowOff>28575</xdr:rowOff>
    </xdr:from>
    <xdr:to>
      <xdr:col>9</xdr:col>
      <xdr:colOff>276225</xdr:colOff>
      <xdr:row>13</xdr:row>
      <xdr:rowOff>0</xdr:rowOff>
    </xdr:to>
    <xdr:sp macro="" textlink="">
      <xdr:nvSpPr>
        <xdr:cNvPr id="2" name="右中かっこ 1">
          <a:extLst>
            <a:ext uri="{FF2B5EF4-FFF2-40B4-BE49-F238E27FC236}">
              <a16:creationId xmlns:a16="http://schemas.microsoft.com/office/drawing/2014/main" id="{989B255D-6A0C-569E-CF7E-E1C18BEFA7CD}"/>
            </a:ext>
          </a:extLst>
        </xdr:cNvPr>
        <xdr:cNvSpPr/>
      </xdr:nvSpPr>
      <xdr:spPr>
        <a:xfrm>
          <a:off x="7705725" y="1495425"/>
          <a:ext cx="219075" cy="2409825"/>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9</xdr:col>
      <xdr:colOff>409574</xdr:colOff>
      <xdr:row>8</xdr:row>
      <xdr:rowOff>131445</xdr:rowOff>
    </xdr:from>
    <xdr:to>
      <xdr:col>15</xdr:col>
      <xdr:colOff>247650</xdr:colOff>
      <xdr:row>12</xdr:row>
      <xdr:rowOff>171450</xdr:rowOff>
    </xdr:to>
    <xdr:sp macro="" textlink="">
      <xdr:nvSpPr>
        <xdr:cNvPr id="4" name="テキスト ボックス 3">
          <a:extLst>
            <a:ext uri="{FF2B5EF4-FFF2-40B4-BE49-F238E27FC236}">
              <a16:creationId xmlns:a16="http://schemas.microsoft.com/office/drawing/2014/main" id="{D79A8086-1609-B21E-B342-B818F2AAFE77}"/>
            </a:ext>
          </a:extLst>
        </xdr:cNvPr>
        <xdr:cNvSpPr txBox="1"/>
      </xdr:nvSpPr>
      <xdr:spPr>
        <a:xfrm>
          <a:off x="8058149" y="2284095"/>
          <a:ext cx="3952876" cy="1411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600" b="1">
              <a:solidFill>
                <a:srgbClr val="FF0000"/>
              </a:solidFill>
            </a:rPr>
            <a:t>別表</a:t>
          </a:r>
          <a:r>
            <a:rPr lang="ja-JP" altLang="en-US" sz="1600" b="1" u="sng">
              <a:solidFill>
                <a:srgbClr val="FF0000"/>
              </a:solidFill>
            </a:rPr>
            <a:t>１</a:t>
          </a:r>
          <a:r>
            <a:rPr lang="ja-JP" altLang="en-US" sz="1600" b="1">
              <a:solidFill>
                <a:srgbClr val="FF0000"/>
              </a:solidFill>
            </a:rPr>
            <a:t>を先に記入してください。</a:t>
          </a:r>
          <a:endParaRPr lang="en-US" altLang="ja-JP" sz="1600" b="1">
            <a:solidFill>
              <a:srgbClr val="FF0000"/>
            </a:solidFill>
          </a:endParaRPr>
        </a:p>
        <a:p>
          <a:r>
            <a:rPr lang="ja-JP" altLang="en-US" sz="1600" b="1">
              <a:solidFill>
                <a:srgbClr val="FF0000"/>
              </a:solidFill>
            </a:rPr>
            <a:t>金額が自動反映されます。 </a:t>
          </a:r>
          <a:endParaRPr lang="en-US" altLang="ja-JP" sz="1600" b="1">
            <a:solidFill>
              <a:srgbClr val="FF0000"/>
            </a:solidFill>
          </a:endParaRPr>
        </a:p>
        <a:p>
          <a:r>
            <a:rPr lang="en-US" altLang="ja-JP" sz="1600" b="1">
              <a:solidFill>
                <a:srgbClr val="FF0000"/>
              </a:solidFill>
            </a:rPr>
            <a:t>※</a:t>
          </a:r>
          <a:r>
            <a:rPr lang="ja-JP" altLang="en-US" sz="1600" b="1">
              <a:solidFill>
                <a:srgbClr val="FF0000"/>
              </a:solidFill>
            </a:rPr>
            <a:t>備考欄以外のセルには直接入力できないようにロックがかかっています。</a:t>
          </a:r>
          <a:endParaRPr kumimoji="1" lang="ja-JP" altLang="en-US" sz="1600" b="1" kern="1200">
            <a:solidFill>
              <a:srgbClr val="FF0000"/>
            </a:solidFill>
          </a:endParaRPr>
        </a:p>
      </xdr:txBody>
    </xdr:sp>
    <xdr:clientData/>
  </xdr:twoCellAnchor>
  <xdr:twoCellAnchor>
    <xdr:from>
      <xdr:col>9</xdr:col>
      <xdr:colOff>47626</xdr:colOff>
      <xdr:row>17</xdr:row>
      <xdr:rowOff>38100</xdr:rowOff>
    </xdr:from>
    <xdr:to>
      <xdr:col>9</xdr:col>
      <xdr:colOff>180976</xdr:colOff>
      <xdr:row>26</xdr:row>
      <xdr:rowOff>9525</xdr:rowOff>
    </xdr:to>
    <xdr:sp macro="" textlink="">
      <xdr:nvSpPr>
        <xdr:cNvPr id="8" name="右中かっこ 7">
          <a:extLst>
            <a:ext uri="{FF2B5EF4-FFF2-40B4-BE49-F238E27FC236}">
              <a16:creationId xmlns:a16="http://schemas.microsoft.com/office/drawing/2014/main" id="{87AC04EB-A581-46F9-BE01-0E5517094601}"/>
            </a:ext>
          </a:extLst>
        </xdr:cNvPr>
        <xdr:cNvSpPr/>
      </xdr:nvSpPr>
      <xdr:spPr>
        <a:xfrm>
          <a:off x="7696201" y="4943475"/>
          <a:ext cx="133350" cy="3133725"/>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9</xdr:col>
      <xdr:colOff>314324</xdr:colOff>
      <xdr:row>19</xdr:row>
      <xdr:rowOff>247650</xdr:rowOff>
    </xdr:from>
    <xdr:to>
      <xdr:col>15</xdr:col>
      <xdr:colOff>304800</xdr:colOff>
      <xdr:row>23</xdr:row>
      <xdr:rowOff>276225</xdr:rowOff>
    </xdr:to>
    <xdr:sp macro="" textlink="">
      <xdr:nvSpPr>
        <xdr:cNvPr id="9" name="テキスト ボックス 8">
          <a:extLst>
            <a:ext uri="{FF2B5EF4-FFF2-40B4-BE49-F238E27FC236}">
              <a16:creationId xmlns:a16="http://schemas.microsoft.com/office/drawing/2014/main" id="{6E558979-776C-4B66-B5CF-6CE005F0BDE8}"/>
            </a:ext>
          </a:extLst>
        </xdr:cNvPr>
        <xdr:cNvSpPr txBox="1"/>
      </xdr:nvSpPr>
      <xdr:spPr>
        <a:xfrm>
          <a:off x="7962899" y="5838825"/>
          <a:ext cx="4105276" cy="1400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600" b="1">
              <a:solidFill>
                <a:srgbClr val="FF0000"/>
              </a:solidFill>
            </a:rPr>
            <a:t>別表</a:t>
          </a:r>
          <a:r>
            <a:rPr lang="ja-JP" altLang="en-US" sz="1600" b="1" u="sng">
              <a:solidFill>
                <a:srgbClr val="FF0000"/>
              </a:solidFill>
            </a:rPr>
            <a:t>２</a:t>
          </a:r>
          <a:r>
            <a:rPr lang="ja-JP" altLang="en-US" sz="1600" b="1">
              <a:solidFill>
                <a:srgbClr val="FF0000"/>
              </a:solidFill>
            </a:rPr>
            <a:t>を先に記入してください。</a:t>
          </a:r>
          <a:endParaRPr lang="en-US" altLang="ja-JP" sz="1600" b="1">
            <a:solidFill>
              <a:srgbClr val="FF0000"/>
            </a:solidFill>
          </a:endParaRPr>
        </a:p>
        <a:p>
          <a:r>
            <a:rPr lang="ja-JP" altLang="en-US" sz="1600" b="1">
              <a:solidFill>
                <a:srgbClr val="FF0000"/>
              </a:solidFill>
            </a:rPr>
            <a:t>金額が自動反映されます。 </a:t>
          </a:r>
          <a:endParaRPr lang="en-US" altLang="ja-JP" sz="1600" b="1">
            <a:solidFill>
              <a:srgbClr val="FF0000"/>
            </a:solidFill>
          </a:endParaRPr>
        </a:p>
        <a:p>
          <a:r>
            <a:rPr lang="en-US" altLang="ja-JP" sz="1600" b="1">
              <a:solidFill>
                <a:srgbClr val="FF0000"/>
              </a:solidFill>
            </a:rPr>
            <a:t>※</a:t>
          </a:r>
          <a:r>
            <a:rPr lang="ja-JP" altLang="en-US" sz="1600" b="1">
              <a:solidFill>
                <a:srgbClr val="FF0000"/>
              </a:solidFill>
            </a:rPr>
            <a:t>備考欄以外のセルには直接入力できないようにロックがかかっています。</a:t>
          </a:r>
          <a:endParaRPr kumimoji="1" lang="ja-JP" altLang="en-US" sz="1600" b="1" kern="1200">
            <a:solidFill>
              <a:srgbClr val="FF0000"/>
            </a:solidFill>
          </a:endParaRPr>
        </a:p>
      </xdr:txBody>
    </xdr:sp>
    <xdr:clientData/>
  </xdr:twoCellAnchor>
  <xdr:twoCellAnchor>
    <xdr:from>
      <xdr:col>9</xdr:col>
      <xdr:colOff>361949</xdr:colOff>
      <xdr:row>0</xdr:row>
      <xdr:rowOff>133350</xdr:rowOff>
    </xdr:from>
    <xdr:to>
      <xdr:col>16</xdr:col>
      <xdr:colOff>476250</xdr:colOff>
      <xdr:row>6</xdr:row>
      <xdr:rowOff>238125</xdr:rowOff>
    </xdr:to>
    <xdr:sp macro="" textlink="">
      <xdr:nvSpPr>
        <xdr:cNvPr id="6" name="テキスト ボックス 5">
          <a:extLst>
            <a:ext uri="{FF2B5EF4-FFF2-40B4-BE49-F238E27FC236}">
              <a16:creationId xmlns:a16="http://schemas.microsoft.com/office/drawing/2014/main" id="{65938528-839C-4112-B992-872721E7BD4C}"/>
            </a:ext>
          </a:extLst>
        </xdr:cNvPr>
        <xdr:cNvSpPr txBox="1"/>
      </xdr:nvSpPr>
      <xdr:spPr>
        <a:xfrm>
          <a:off x="8010524" y="133350"/>
          <a:ext cx="4914901" cy="15716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200" b="1">
              <a:solidFill>
                <a:srgbClr val="FF0000"/>
              </a:solidFill>
            </a:rPr>
            <a:t>【</a:t>
          </a:r>
          <a:r>
            <a:rPr lang="ja-JP" altLang="en-US" sz="1200" b="1">
              <a:solidFill>
                <a:srgbClr val="FF0000"/>
              </a:solidFill>
            </a:rPr>
            <a:t>記入上の注意</a:t>
          </a:r>
          <a:r>
            <a:rPr lang="en-US" altLang="ja-JP" sz="1200" b="1">
              <a:solidFill>
                <a:srgbClr val="FF0000"/>
              </a:solidFill>
            </a:rPr>
            <a:t>】</a:t>
          </a:r>
        </a:p>
        <a:p>
          <a:r>
            <a:rPr lang="ja-JP" altLang="en-US" sz="1200" b="1">
              <a:solidFill>
                <a:srgbClr val="FF0000"/>
              </a:solidFill>
            </a:rPr>
            <a:t>・申請する経費区分によって、記入箇所が異なります。</a:t>
          </a:r>
          <a:endParaRPr lang="en-US" altLang="ja-JP" sz="1200" b="1">
            <a:solidFill>
              <a:srgbClr val="FF0000"/>
            </a:solidFill>
          </a:endParaRPr>
        </a:p>
        <a:p>
          <a:r>
            <a:rPr lang="ja-JP" altLang="en-US" sz="1200" b="1">
              <a:solidFill>
                <a:srgbClr val="FF0000"/>
              </a:solidFill>
            </a:rPr>
            <a:t>　　整備・改修費等・・・様式第４号 表</a:t>
          </a:r>
          <a:r>
            <a:rPr lang="en-US" altLang="ja-JP" sz="1200" b="1">
              <a:solidFill>
                <a:srgbClr val="FF0000"/>
              </a:solidFill>
            </a:rPr>
            <a:t>(</a:t>
          </a:r>
          <a:r>
            <a:rPr lang="ja-JP" altLang="en-US" sz="1200" b="1" u="sng">
              <a:solidFill>
                <a:srgbClr val="FF0000"/>
              </a:solidFill>
            </a:rPr>
            <a:t>上</a:t>
          </a:r>
          <a:r>
            <a:rPr lang="en-US" altLang="ja-JP" sz="1200" b="1">
              <a:solidFill>
                <a:srgbClr val="FF0000"/>
              </a:solidFill>
            </a:rPr>
            <a:t>)</a:t>
          </a:r>
          <a:r>
            <a:rPr lang="ja-JP" altLang="en-US" sz="1200" b="1">
              <a:solidFill>
                <a:srgbClr val="FF0000"/>
              </a:solidFill>
            </a:rPr>
            <a:t>＋別表</a:t>
          </a:r>
          <a:r>
            <a:rPr lang="ja-JP" altLang="en-US" sz="1200" b="1" u="sng">
              <a:solidFill>
                <a:srgbClr val="FF0000"/>
              </a:solidFill>
            </a:rPr>
            <a:t>１</a:t>
          </a:r>
          <a:endParaRPr lang="en-US" altLang="ja-JP" sz="1200" b="1" u="sng">
            <a:solidFill>
              <a:srgbClr val="FF0000"/>
            </a:solidFill>
          </a:endParaRPr>
        </a:p>
        <a:p>
          <a:r>
            <a:rPr lang="ja-JP" altLang="en-US" sz="1200" b="1">
              <a:solidFill>
                <a:srgbClr val="FF0000"/>
              </a:solidFill>
            </a:rPr>
            <a:t>　　運営費・・・・・・・・・・様式第４号 表</a:t>
          </a:r>
          <a:r>
            <a:rPr lang="en-US" altLang="ja-JP" sz="1200" b="1">
              <a:solidFill>
                <a:srgbClr val="FF0000"/>
              </a:solidFill>
            </a:rPr>
            <a:t>(</a:t>
          </a:r>
          <a:r>
            <a:rPr lang="ja-JP" altLang="en-US" sz="1200" b="1" u="sng">
              <a:solidFill>
                <a:srgbClr val="FF0000"/>
              </a:solidFill>
            </a:rPr>
            <a:t>下</a:t>
          </a:r>
          <a:r>
            <a:rPr lang="en-US" altLang="ja-JP" sz="1200" b="1">
              <a:solidFill>
                <a:srgbClr val="FF0000"/>
              </a:solidFill>
            </a:rPr>
            <a:t>)</a:t>
          </a:r>
          <a:r>
            <a:rPr lang="ja-JP" altLang="en-US" sz="1200" b="1">
              <a:solidFill>
                <a:srgbClr val="FF0000"/>
              </a:solidFill>
            </a:rPr>
            <a:t>＋別表</a:t>
          </a:r>
          <a:r>
            <a:rPr lang="ja-JP" altLang="en-US" sz="1200" b="1" u="sng">
              <a:solidFill>
                <a:srgbClr val="FF0000"/>
              </a:solidFill>
            </a:rPr>
            <a:t>２</a:t>
          </a:r>
          <a:endParaRPr lang="en-US" altLang="ja-JP" sz="1200" b="1" u="sng">
            <a:solidFill>
              <a:srgbClr val="FF0000"/>
            </a:solidFill>
          </a:endParaRPr>
        </a:p>
        <a:p>
          <a:r>
            <a:rPr lang="ja-JP" altLang="ja-JP" sz="1200" b="1" u="none">
              <a:solidFill>
                <a:srgbClr val="FF0000"/>
              </a:solidFill>
              <a:effectLst/>
              <a:latin typeface="+mn-lt"/>
              <a:ea typeface="+mn-ea"/>
              <a:cs typeface="+mn-cs"/>
            </a:rPr>
            <a:t>・</a:t>
          </a:r>
          <a:r>
            <a:rPr lang="ja-JP" altLang="en-US" sz="1200" b="1" u="none">
              <a:solidFill>
                <a:srgbClr val="FF0000"/>
              </a:solidFill>
              <a:effectLst/>
              <a:latin typeface="+mn-lt"/>
              <a:ea typeface="+mn-ea"/>
              <a:cs typeface="+mn-cs"/>
            </a:rPr>
            <a:t>水色</a:t>
          </a:r>
          <a:r>
            <a:rPr lang="ja-JP" altLang="ja-JP" sz="1200" b="1" u="none">
              <a:solidFill>
                <a:srgbClr val="FF0000"/>
              </a:solidFill>
              <a:effectLst/>
              <a:latin typeface="+mn-lt"/>
              <a:ea typeface="+mn-ea"/>
              <a:cs typeface="+mn-cs"/>
            </a:rPr>
            <a:t>セルに必要事項を入力してください。</a:t>
          </a:r>
          <a:endParaRPr lang="en-US" altLang="ja-JP" sz="1200" b="1" u="none">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u="none" kern="1200">
              <a:solidFill>
                <a:srgbClr val="FF0000"/>
              </a:solidFill>
              <a:effectLst/>
              <a:latin typeface="+mn-lt"/>
              <a:ea typeface="+mn-ea"/>
              <a:cs typeface="+mn-cs"/>
            </a:rPr>
            <a:t>・</a:t>
          </a:r>
          <a:r>
            <a:rPr lang="ja-JP" altLang="ja-JP" sz="1200" b="1" u="none">
              <a:solidFill>
                <a:srgbClr val="FF0000"/>
              </a:solidFill>
              <a:effectLst/>
              <a:latin typeface="+mn-lt"/>
              <a:ea typeface="+mn-ea"/>
              <a:cs typeface="+mn-cs"/>
            </a:rPr>
            <a:t>黄色セルは、プルダウンメニューから該当する年数を選択してください。</a:t>
          </a:r>
          <a:endParaRPr lang="ja-JP" altLang="ja-JP" sz="1200" b="1" u="none">
            <a:solidFill>
              <a:srgbClr val="FF0000"/>
            </a:solidFill>
            <a:effectLst/>
          </a:endParaRPr>
        </a:p>
      </xdr:txBody>
    </xdr:sp>
    <xdr:clientData/>
  </xdr:twoCellAnchor>
  <xdr:twoCellAnchor>
    <xdr:from>
      <xdr:col>9</xdr:col>
      <xdr:colOff>457200</xdr:colOff>
      <xdr:row>12</xdr:row>
      <xdr:rowOff>266700</xdr:rowOff>
    </xdr:from>
    <xdr:to>
      <xdr:col>15</xdr:col>
      <xdr:colOff>247650</xdr:colOff>
      <xdr:row>17</xdr:row>
      <xdr:rowOff>257175</xdr:rowOff>
    </xdr:to>
    <xdr:sp macro="" textlink="">
      <xdr:nvSpPr>
        <xdr:cNvPr id="5" name="テキスト ボックス 4">
          <a:extLst>
            <a:ext uri="{FF2B5EF4-FFF2-40B4-BE49-F238E27FC236}">
              <a16:creationId xmlns:a16="http://schemas.microsoft.com/office/drawing/2014/main" id="{160C3B77-833D-4806-9CAE-08C65C2D134B}"/>
            </a:ext>
          </a:extLst>
        </xdr:cNvPr>
        <xdr:cNvSpPr txBox="1"/>
      </xdr:nvSpPr>
      <xdr:spPr>
        <a:xfrm>
          <a:off x="8105775" y="3790950"/>
          <a:ext cx="390525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600" b="1">
              <a:solidFill>
                <a:srgbClr val="FF0000"/>
              </a:solidFill>
            </a:rPr>
            <a:t>交付上限額</a:t>
          </a:r>
          <a:r>
            <a:rPr lang="en-US" altLang="ja-JP" sz="1600" b="1">
              <a:solidFill>
                <a:srgbClr val="FF0000"/>
              </a:solidFill>
            </a:rPr>
            <a:t>2,000</a:t>
          </a:r>
          <a:r>
            <a:rPr lang="ja-JP" altLang="en-US" sz="1600" b="1">
              <a:solidFill>
                <a:srgbClr val="FF0000"/>
              </a:solidFill>
            </a:rPr>
            <a:t>万円または「整備・改修費等合計」欄の額に</a:t>
          </a:r>
          <a:r>
            <a:rPr lang="en-US" altLang="ja-JP" sz="1600" b="1">
              <a:solidFill>
                <a:srgbClr val="FF0000"/>
              </a:solidFill>
            </a:rPr>
            <a:t>2/3</a:t>
          </a:r>
          <a:r>
            <a:rPr lang="ja-JP" altLang="en-US" sz="1600" b="1">
              <a:solidFill>
                <a:srgbClr val="FF0000"/>
              </a:solidFill>
            </a:rPr>
            <a:t>をかけた額（千円未満切り捨て）のうち、いずれか低い方の額を記入してください。</a:t>
          </a:r>
          <a:endParaRPr kumimoji="1" lang="ja-JP" altLang="en-US" sz="1600" b="1" kern="1200">
            <a:solidFill>
              <a:srgbClr val="FF0000"/>
            </a:solidFill>
          </a:endParaRPr>
        </a:p>
      </xdr:txBody>
    </xdr:sp>
    <xdr:clientData/>
  </xdr:twoCellAnchor>
  <xdr:twoCellAnchor>
    <xdr:from>
      <xdr:col>9</xdr:col>
      <xdr:colOff>38100</xdr:colOff>
      <xdr:row>13</xdr:row>
      <xdr:rowOff>180975</xdr:rowOff>
    </xdr:from>
    <xdr:to>
      <xdr:col>9</xdr:col>
      <xdr:colOff>466725</xdr:colOff>
      <xdr:row>13</xdr:row>
      <xdr:rowOff>180975</xdr:rowOff>
    </xdr:to>
    <xdr:cxnSp macro="">
      <xdr:nvCxnSpPr>
        <xdr:cNvPr id="10" name="直線矢印コネクタ 9">
          <a:extLst>
            <a:ext uri="{FF2B5EF4-FFF2-40B4-BE49-F238E27FC236}">
              <a16:creationId xmlns:a16="http://schemas.microsoft.com/office/drawing/2014/main" id="{F7900A34-26E9-EE66-52E4-AB3269AF8452}"/>
            </a:ext>
          </a:extLst>
        </xdr:cNvPr>
        <xdr:cNvCxnSpPr/>
      </xdr:nvCxnSpPr>
      <xdr:spPr>
        <a:xfrm flipH="1">
          <a:off x="7686675" y="4086225"/>
          <a:ext cx="428625" cy="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438150</xdr:colOff>
      <xdr:row>25</xdr:row>
      <xdr:rowOff>371475</xdr:rowOff>
    </xdr:from>
    <xdr:to>
      <xdr:col>15</xdr:col>
      <xdr:colOff>228600</xdr:colOff>
      <xdr:row>31</xdr:row>
      <xdr:rowOff>76200</xdr:rowOff>
    </xdr:to>
    <xdr:sp macro="" textlink="">
      <xdr:nvSpPr>
        <xdr:cNvPr id="11" name="テキスト ボックス 10">
          <a:extLst>
            <a:ext uri="{FF2B5EF4-FFF2-40B4-BE49-F238E27FC236}">
              <a16:creationId xmlns:a16="http://schemas.microsoft.com/office/drawing/2014/main" id="{83B33B56-77D7-4E47-8212-D9E7F83D5A36}"/>
            </a:ext>
          </a:extLst>
        </xdr:cNvPr>
        <xdr:cNvSpPr txBox="1"/>
      </xdr:nvSpPr>
      <xdr:spPr>
        <a:xfrm>
          <a:off x="8086725" y="8058150"/>
          <a:ext cx="3905250"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600" b="1">
              <a:solidFill>
                <a:srgbClr val="FF0000"/>
              </a:solidFill>
            </a:rPr>
            <a:t>運営年数ごとの交付上限額または「運営費合計」欄の額に運営年数ごとの補助率をかけた額（千円未満切り捨て）のうち、いずれか低い方の額を記入してください。</a:t>
          </a:r>
          <a:endParaRPr kumimoji="1" lang="ja-JP" altLang="en-US" sz="1600" b="1" kern="1200">
            <a:solidFill>
              <a:srgbClr val="FF0000"/>
            </a:solidFill>
          </a:endParaRPr>
        </a:p>
      </xdr:txBody>
    </xdr:sp>
    <xdr:clientData/>
  </xdr:twoCellAnchor>
  <xdr:twoCellAnchor>
    <xdr:from>
      <xdr:col>9</xdr:col>
      <xdr:colOff>9525</xdr:colOff>
      <xdr:row>26</xdr:row>
      <xdr:rowOff>219075</xdr:rowOff>
    </xdr:from>
    <xdr:to>
      <xdr:col>9</xdr:col>
      <xdr:colOff>438150</xdr:colOff>
      <xdr:row>26</xdr:row>
      <xdr:rowOff>219075</xdr:rowOff>
    </xdr:to>
    <xdr:cxnSp macro="">
      <xdr:nvCxnSpPr>
        <xdr:cNvPr id="12" name="直線矢印コネクタ 11">
          <a:extLst>
            <a:ext uri="{FF2B5EF4-FFF2-40B4-BE49-F238E27FC236}">
              <a16:creationId xmlns:a16="http://schemas.microsoft.com/office/drawing/2014/main" id="{CBF48713-7B63-4310-B750-F790DDE848E8}"/>
            </a:ext>
          </a:extLst>
        </xdr:cNvPr>
        <xdr:cNvCxnSpPr/>
      </xdr:nvCxnSpPr>
      <xdr:spPr>
        <a:xfrm flipH="1">
          <a:off x="7658100" y="8286750"/>
          <a:ext cx="428625" cy="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77</xdr:col>
      <xdr:colOff>59267</xdr:colOff>
      <xdr:row>9</xdr:row>
      <xdr:rowOff>495300</xdr:rowOff>
    </xdr:from>
    <xdr:to>
      <xdr:col>98</xdr:col>
      <xdr:colOff>19050</xdr:colOff>
      <xdr:row>10</xdr:row>
      <xdr:rowOff>390525</xdr:rowOff>
    </xdr:to>
    <xdr:sp macro="" textlink="">
      <xdr:nvSpPr>
        <xdr:cNvPr id="2" name="テキスト ボックス 1">
          <a:extLst>
            <a:ext uri="{FF2B5EF4-FFF2-40B4-BE49-F238E27FC236}">
              <a16:creationId xmlns:a16="http://schemas.microsoft.com/office/drawing/2014/main" id="{0FDAEBA6-CE05-4A77-94CD-39BC832E4DB4}"/>
            </a:ext>
          </a:extLst>
        </xdr:cNvPr>
        <xdr:cNvSpPr txBox="1"/>
      </xdr:nvSpPr>
      <xdr:spPr>
        <a:xfrm>
          <a:off x="11536892" y="2733675"/>
          <a:ext cx="2188633" cy="4762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84</xdr:col>
      <xdr:colOff>0</xdr:colOff>
      <xdr:row>9</xdr:row>
      <xdr:rowOff>228599</xdr:rowOff>
    </xdr:from>
    <xdr:to>
      <xdr:col>86</xdr:col>
      <xdr:colOff>57150</xdr:colOff>
      <xdr:row>9</xdr:row>
      <xdr:rowOff>352425</xdr:rowOff>
    </xdr:to>
    <xdr:sp macro="" textlink="">
      <xdr:nvSpPr>
        <xdr:cNvPr id="3" name="矢印: 右 2">
          <a:extLst>
            <a:ext uri="{FF2B5EF4-FFF2-40B4-BE49-F238E27FC236}">
              <a16:creationId xmlns:a16="http://schemas.microsoft.com/office/drawing/2014/main" id="{90A7E346-A0DF-4FC8-A21D-889B3059F1D3}"/>
            </a:ext>
          </a:extLst>
        </xdr:cNvPr>
        <xdr:cNvSpPr/>
      </xdr:nvSpPr>
      <xdr:spPr>
        <a:xfrm rot="10800000">
          <a:off x="12372975" y="2466974"/>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77</xdr:col>
      <xdr:colOff>57150</xdr:colOff>
      <xdr:row>25</xdr:row>
      <xdr:rowOff>514350</xdr:rowOff>
    </xdr:from>
    <xdr:to>
      <xdr:col>98</xdr:col>
      <xdr:colOff>16933</xdr:colOff>
      <xdr:row>26</xdr:row>
      <xdr:rowOff>419100</xdr:rowOff>
    </xdr:to>
    <xdr:sp macro="" textlink="">
      <xdr:nvSpPr>
        <xdr:cNvPr id="4" name="テキスト ボックス 3">
          <a:extLst>
            <a:ext uri="{FF2B5EF4-FFF2-40B4-BE49-F238E27FC236}">
              <a16:creationId xmlns:a16="http://schemas.microsoft.com/office/drawing/2014/main" id="{E8935838-FA2B-4192-B0E4-2266DB5F2358}"/>
            </a:ext>
          </a:extLst>
        </xdr:cNvPr>
        <xdr:cNvSpPr txBox="1"/>
      </xdr:nvSpPr>
      <xdr:spPr>
        <a:xfrm>
          <a:off x="11534775" y="9801225"/>
          <a:ext cx="2188633" cy="4857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56</xdr:col>
      <xdr:colOff>28576</xdr:colOff>
      <xdr:row>18</xdr:row>
      <xdr:rowOff>95250</xdr:rowOff>
    </xdr:from>
    <xdr:to>
      <xdr:col>89</xdr:col>
      <xdr:colOff>104776</xdr:colOff>
      <xdr:row>22</xdr:row>
      <xdr:rowOff>161925</xdr:rowOff>
    </xdr:to>
    <xdr:sp macro="" textlink="">
      <xdr:nvSpPr>
        <xdr:cNvPr id="5" name="テキスト ボックス 4">
          <a:extLst>
            <a:ext uri="{FF2B5EF4-FFF2-40B4-BE49-F238E27FC236}">
              <a16:creationId xmlns:a16="http://schemas.microsoft.com/office/drawing/2014/main" id="{00AC6EB2-F478-49C6-9573-FF4CF19C8993}"/>
            </a:ext>
          </a:extLst>
        </xdr:cNvPr>
        <xdr:cNvSpPr txBox="1"/>
      </xdr:nvSpPr>
      <xdr:spPr>
        <a:xfrm>
          <a:off x="8505826" y="5819775"/>
          <a:ext cx="4438650" cy="1019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「工事監理費」とは、工事施工業者とは異なる業者に</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工事監理を委託する場合</a:t>
          </a:r>
          <a:r>
            <a:rPr kumimoji="1" lang="ja-JP" altLang="en-US" sz="1100" b="1" u="none" kern="1200" baseline="0">
              <a:solidFill>
                <a:srgbClr val="FF0000"/>
              </a:solidFill>
              <a:latin typeface="+mn-ea"/>
              <a:ea typeface="+mn-ea"/>
            </a:rPr>
            <a:t> </a:t>
          </a:r>
          <a:r>
            <a:rPr kumimoji="1" lang="ja-JP" altLang="en-US" sz="1100" b="1" u="none" kern="1200">
              <a:solidFill>
                <a:srgbClr val="FF0000"/>
              </a:solidFill>
              <a:latin typeface="+mn-ea"/>
              <a:ea typeface="+mn-ea"/>
            </a:rPr>
            <a:t>かつ 建築士による監理が補助対象です。 </a:t>
          </a:r>
          <a:endParaRPr kumimoji="1" lang="en-US" altLang="ja-JP" sz="1100" b="1" u="none" kern="1200">
            <a:solidFill>
              <a:srgbClr val="FF0000"/>
            </a:solidFill>
            <a:latin typeface="+mn-ea"/>
            <a:ea typeface="+mn-ea"/>
          </a:endParaRPr>
        </a:p>
        <a:p>
          <a:r>
            <a:rPr kumimoji="1" lang="en-US" altLang="ja-JP" sz="1100" b="1" u="none" kern="1200">
              <a:solidFill>
                <a:srgbClr val="FF0000"/>
              </a:solidFill>
              <a:latin typeface="+mn-ea"/>
              <a:ea typeface="+mn-ea"/>
            </a:rPr>
            <a:t>※</a:t>
          </a:r>
          <a:r>
            <a:rPr kumimoji="1" lang="ja-JP" altLang="en-US" sz="1100" b="1" u="none" kern="1200">
              <a:solidFill>
                <a:srgbClr val="FF0000"/>
              </a:solidFill>
              <a:latin typeface="+mn-ea"/>
              <a:ea typeface="+mn-ea"/>
            </a:rPr>
            <a:t>「現場管理費」は工事費に計上してください。</a:t>
          </a:r>
        </a:p>
      </xdr:txBody>
    </xdr:sp>
    <xdr:clientData/>
  </xdr:twoCellAnchor>
  <xdr:twoCellAnchor>
    <xdr:from>
      <xdr:col>77</xdr:col>
      <xdr:colOff>9525</xdr:colOff>
      <xdr:row>38</xdr:row>
      <xdr:rowOff>276226</xdr:rowOff>
    </xdr:from>
    <xdr:to>
      <xdr:col>92</xdr:col>
      <xdr:colOff>104775</xdr:colOff>
      <xdr:row>40</xdr:row>
      <xdr:rowOff>66676</xdr:rowOff>
    </xdr:to>
    <xdr:sp macro="" textlink="">
      <xdr:nvSpPr>
        <xdr:cNvPr id="6" name="テキスト ボックス 5">
          <a:extLst>
            <a:ext uri="{FF2B5EF4-FFF2-40B4-BE49-F238E27FC236}">
              <a16:creationId xmlns:a16="http://schemas.microsoft.com/office/drawing/2014/main" id="{BE99684F-417C-4DEB-8216-36C3585D20A9}"/>
            </a:ext>
          </a:extLst>
        </xdr:cNvPr>
        <xdr:cNvSpPr txBox="1"/>
      </xdr:nvSpPr>
      <xdr:spPr>
        <a:xfrm>
          <a:off x="11487150" y="14297026"/>
          <a:ext cx="1952625" cy="5524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86</xdr:col>
      <xdr:colOff>28573</xdr:colOff>
      <xdr:row>47</xdr:row>
      <xdr:rowOff>533400</xdr:rowOff>
    </xdr:from>
    <xdr:to>
      <xdr:col>103</xdr:col>
      <xdr:colOff>98359</xdr:colOff>
      <xdr:row>50</xdr:row>
      <xdr:rowOff>123825</xdr:rowOff>
    </xdr:to>
    <xdr:grpSp>
      <xdr:nvGrpSpPr>
        <xdr:cNvPr id="9" name="グループ化 8">
          <a:extLst>
            <a:ext uri="{FF2B5EF4-FFF2-40B4-BE49-F238E27FC236}">
              <a16:creationId xmlns:a16="http://schemas.microsoft.com/office/drawing/2014/main" id="{731E3598-3F39-4B1C-8F4B-6EA193A54FBB}"/>
            </a:ext>
          </a:extLst>
        </xdr:cNvPr>
        <xdr:cNvGrpSpPr/>
      </xdr:nvGrpSpPr>
      <xdr:grpSpPr>
        <a:xfrm>
          <a:off x="12620623" y="17983200"/>
          <a:ext cx="1803336" cy="638175"/>
          <a:chOff x="15353056" y="12287250"/>
          <a:chExt cx="2677002" cy="638175"/>
        </a:xfrm>
      </xdr:grpSpPr>
      <xdr:sp macro="" textlink="">
        <xdr:nvSpPr>
          <xdr:cNvPr id="10" name="吹き出し: 四角形 9">
            <a:extLst>
              <a:ext uri="{FF2B5EF4-FFF2-40B4-BE49-F238E27FC236}">
                <a16:creationId xmlns:a16="http://schemas.microsoft.com/office/drawing/2014/main" id="{D0FFC5E7-6E9C-B757-E8D7-33693633A66E}"/>
              </a:ext>
            </a:extLst>
          </xdr:cNvPr>
          <xdr:cNvSpPr/>
        </xdr:nvSpPr>
        <xdr:spPr>
          <a:xfrm>
            <a:off x="15353056" y="12287250"/>
            <a:ext cx="2658246" cy="628650"/>
          </a:xfrm>
          <a:prstGeom prst="wedgeRectCallout">
            <a:avLst>
              <a:gd name="adj1" fmla="val 8451"/>
              <a:gd name="adj2" fmla="val 147349"/>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 name="テキスト ボックス 10">
            <a:extLst>
              <a:ext uri="{FF2B5EF4-FFF2-40B4-BE49-F238E27FC236}">
                <a16:creationId xmlns:a16="http://schemas.microsoft.com/office/drawing/2014/main" id="{7564FD23-9016-239F-21C3-688CEAB17764}"/>
              </a:ext>
            </a:extLst>
          </xdr:cNvPr>
          <xdr:cNvSpPr txBox="1"/>
        </xdr:nvSpPr>
        <xdr:spPr>
          <a:xfrm>
            <a:off x="15437897" y="12287250"/>
            <a:ext cx="2592161"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月数・単価を入力すると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grpSp>
    <xdr:clientData/>
  </xdr:twoCellAnchor>
  <xdr:twoCellAnchor>
    <xdr:from>
      <xdr:col>69</xdr:col>
      <xdr:colOff>0</xdr:colOff>
      <xdr:row>31</xdr:row>
      <xdr:rowOff>47625</xdr:rowOff>
    </xdr:from>
    <xdr:to>
      <xdr:col>91</xdr:col>
      <xdr:colOff>85724</xdr:colOff>
      <xdr:row>34</xdr:row>
      <xdr:rowOff>57150</xdr:rowOff>
    </xdr:to>
    <xdr:grpSp>
      <xdr:nvGrpSpPr>
        <xdr:cNvPr id="12" name="グループ化 11">
          <a:extLst>
            <a:ext uri="{FF2B5EF4-FFF2-40B4-BE49-F238E27FC236}">
              <a16:creationId xmlns:a16="http://schemas.microsoft.com/office/drawing/2014/main" id="{00BE5EC6-D1FE-42A5-B028-5DCC485B991C}"/>
            </a:ext>
          </a:extLst>
        </xdr:cNvPr>
        <xdr:cNvGrpSpPr/>
      </xdr:nvGrpSpPr>
      <xdr:grpSpPr>
        <a:xfrm>
          <a:off x="10125075" y="12134850"/>
          <a:ext cx="3171824" cy="704850"/>
          <a:chOff x="10248901" y="9572625"/>
          <a:chExt cx="3810000" cy="704850"/>
        </a:xfrm>
      </xdr:grpSpPr>
      <xdr:sp macro="" textlink="">
        <xdr:nvSpPr>
          <xdr:cNvPr id="13" name="吹き出し: 四角形 12">
            <a:extLst>
              <a:ext uri="{FF2B5EF4-FFF2-40B4-BE49-F238E27FC236}">
                <a16:creationId xmlns:a16="http://schemas.microsoft.com/office/drawing/2014/main" id="{EEF1C7FA-50BD-2F04-1393-A726DEBA5D11}"/>
              </a:ext>
            </a:extLst>
          </xdr:cNvPr>
          <xdr:cNvSpPr/>
        </xdr:nvSpPr>
        <xdr:spPr>
          <a:xfrm>
            <a:off x="10248901" y="9601200"/>
            <a:ext cx="3810000" cy="628650"/>
          </a:xfrm>
          <a:prstGeom prst="wedgeRectCallout">
            <a:avLst>
              <a:gd name="adj1" fmla="val -29554"/>
              <a:gd name="adj2" fmla="val 239773"/>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 name="テキスト ボックス 13">
            <a:extLst>
              <a:ext uri="{FF2B5EF4-FFF2-40B4-BE49-F238E27FC236}">
                <a16:creationId xmlns:a16="http://schemas.microsoft.com/office/drawing/2014/main" id="{47755F39-DB0E-1D32-478B-9727CA6DA285}"/>
              </a:ext>
            </a:extLst>
          </xdr:cNvPr>
          <xdr:cNvSpPr txBox="1"/>
        </xdr:nvSpPr>
        <xdr:spPr>
          <a:xfrm>
            <a:off x="10267950" y="9572625"/>
            <a:ext cx="3611275" cy="7048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該当する種別のプルダウン選択と併せて、</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下段に品目を記入してください。</a:t>
            </a:r>
            <a:endParaRPr kumimoji="1" lang="en-US" altLang="ja-JP" sz="1100" b="1" u="none" kern="1200">
              <a:solidFill>
                <a:srgbClr val="FF0000"/>
              </a:solidFill>
              <a:latin typeface="+mn-ea"/>
              <a:ea typeface="+mn-ea"/>
            </a:endParaRPr>
          </a:p>
        </xdr:txBody>
      </xdr:sp>
    </xdr:grpSp>
    <xdr:clientData/>
  </xdr:twoCellAnchor>
  <xdr:twoCellAnchor>
    <xdr:from>
      <xdr:col>86</xdr:col>
      <xdr:colOff>95250</xdr:colOff>
      <xdr:row>66</xdr:row>
      <xdr:rowOff>228600</xdr:rowOff>
    </xdr:from>
    <xdr:to>
      <xdr:col>92</xdr:col>
      <xdr:colOff>38100</xdr:colOff>
      <xdr:row>67</xdr:row>
      <xdr:rowOff>161925</xdr:rowOff>
    </xdr:to>
    <xdr:sp macro="" textlink="">
      <xdr:nvSpPr>
        <xdr:cNvPr id="15" name="四角形: 角を丸くする 14">
          <a:extLst>
            <a:ext uri="{FF2B5EF4-FFF2-40B4-BE49-F238E27FC236}">
              <a16:creationId xmlns:a16="http://schemas.microsoft.com/office/drawing/2014/main" id="{F8B7D29C-3D90-495D-9AA6-3BFEB086A689}"/>
            </a:ext>
          </a:extLst>
        </xdr:cNvPr>
        <xdr:cNvSpPr/>
      </xdr:nvSpPr>
      <xdr:spPr>
        <a:xfrm>
          <a:off x="12563475" y="17754600"/>
          <a:ext cx="685800" cy="3143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88</xdr:col>
      <xdr:colOff>28576</xdr:colOff>
      <xdr:row>61</xdr:row>
      <xdr:rowOff>114300</xdr:rowOff>
    </xdr:from>
    <xdr:to>
      <xdr:col>105</xdr:col>
      <xdr:colOff>95250</xdr:colOff>
      <xdr:row>64</xdr:row>
      <xdr:rowOff>66675</xdr:rowOff>
    </xdr:to>
    <xdr:grpSp>
      <xdr:nvGrpSpPr>
        <xdr:cNvPr id="16" name="グループ化 15">
          <a:extLst>
            <a:ext uri="{FF2B5EF4-FFF2-40B4-BE49-F238E27FC236}">
              <a16:creationId xmlns:a16="http://schemas.microsoft.com/office/drawing/2014/main" id="{AAB34526-FE64-4933-93BB-96252A9D7353}"/>
            </a:ext>
          </a:extLst>
        </xdr:cNvPr>
        <xdr:cNvGrpSpPr/>
      </xdr:nvGrpSpPr>
      <xdr:grpSpPr>
        <a:xfrm>
          <a:off x="12868276" y="22736175"/>
          <a:ext cx="1800224" cy="638175"/>
          <a:chOff x="13868400" y="13192125"/>
          <a:chExt cx="2276475" cy="638175"/>
        </a:xfrm>
      </xdr:grpSpPr>
      <xdr:sp macro="" textlink="">
        <xdr:nvSpPr>
          <xdr:cNvPr id="17" name="吹き出し: 四角形 16">
            <a:extLst>
              <a:ext uri="{FF2B5EF4-FFF2-40B4-BE49-F238E27FC236}">
                <a16:creationId xmlns:a16="http://schemas.microsoft.com/office/drawing/2014/main" id="{577CDD7F-9B90-CB84-1C37-C4290843AB2C}"/>
              </a:ext>
            </a:extLst>
          </xdr:cNvPr>
          <xdr:cNvSpPr/>
        </xdr:nvSpPr>
        <xdr:spPr>
          <a:xfrm>
            <a:off x="13868400" y="13192125"/>
            <a:ext cx="2276475" cy="628650"/>
          </a:xfrm>
          <a:prstGeom prst="wedgeRectCallout">
            <a:avLst>
              <a:gd name="adj1" fmla="val -24046"/>
              <a:gd name="adj2" fmla="val 1731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8" name="テキスト ボックス 17">
            <a:extLst>
              <a:ext uri="{FF2B5EF4-FFF2-40B4-BE49-F238E27FC236}">
                <a16:creationId xmlns:a16="http://schemas.microsoft.com/office/drawing/2014/main" id="{8824A082-0335-0715-8CDF-3FBF5FD4F6AB}"/>
              </a:ext>
            </a:extLst>
          </xdr:cNvPr>
          <xdr:cNvSpPr txBox="1"/>
        </xdr:nvSpPr>
        <xdr:spPr>
          <a:xfrm>
            <a:off x="13868400" y="13192125"/>
            <a:ext cx="2012882"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数量・単価を入力すると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grpSp>
    <xdr:clientData/>
  </xdr:twoCellAnchor>
  <xdr:twoCellAnchor>
    <xdr:from>
      <xdr:col>78</xdr:col>
      <xdr:colOff>38100</xdr:colOff>
      <xdr:row>67</xdr:row>
      <xdr:rowOff>247650</xdr:rowOff>
    </xdr:from>
    <xdr:to>
      <xdr:col>97</xdr:col>
      <xdr:colOff>28575</xdr:colOff>
      <xdr:row>69</xdr:row>
      <xdr:rowOff>123825</xdr:rowOff>
    </xdr:to>
    <xdr:sp macro="" textlink="">
      <xdr:nvSpPr>
        <xdr:cNvPr id="19" name="テキスト ボックス 18">
          <a:extLst>
            <a:ext uri="{FF2B5EF4-FFF2-40B4-BE49-F238E27FC236}">
              <a16:creationId xmlns:a16="http://schemas.microsoft.com/office/drawing/2014/main" id="{B469DFDF-924E-468B-B446-718CD14EA819}"/>
            </a:ext>
          </a:extLst>
        </xdr:cNvPr>
        <xdr:cNvSpPr txBox="1"/>
      </xdr:nvSpPr>
      <xdr:spPr>
        <a:xfrm>
          <a:off x="11639550" y="24603075"/>
          <a:ext cx="1971675"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86</xdr:col>
      <xdr:colOff>95250</xdr:colOff>
      <xdr:row>93</xdr:row>
      <xdr:rowOff>76200</xdr:rowOff>
    </xdr:from>
    <xdr:to>
      <xdr:col>92</xdr:col>
      <xdr:colOff>38100</xdr:colOff>
      <xdr:row>93</xdr:row>
      <xdr:rowOff>390525</xdr:rowOff>
    </xdr:to>
    <xdr:sp macro="" textlink="">
      <xdr:nvSpPr>
        <xdr:cNvPr id="20" name="四角形: 角を丸くする 19">
          <a:extLst>
            <a:ext uri="{FF2B5EF4-FFF2-40B4-BE49-F238E27FC236}">
              <a16:creationId xmlns:a16="http://schemas.microsoft.com/office/drawing/2014/main" id="{97B9F848-BAE0-4399-9067-D3FF1ABA4313}"/>
            </a:ext>
          </a:extLst>
        </xdr:cNvPr>
        <xdr:cNvSpPr/>
      </xdr:nvSpPr>
      <xdr:spPr>
        <a:xfrm>
          <a:off x="12563475" y="23145750"/>
          <a:ext cx="685800" cy="3143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88</xdr:col>
      <xdr:colOff>95250</xdr:colOff>
      <xdr:row>87</xdr:row>
      <xdr:rowOff>171450</xdr:rowOff>
    </xdr:from>
    <xdr:to>
      <xdr:col>105</xdr:col>
      <xdr:colOff>104775</xdr:colOff>
      <xdr:row>90</xdr:row>
      <xdr:rowOff>123825</xdr:rowOff>
    </xdr:to>
    <xdr:grpSp>
      <xdr:nvGrpSpPr>
        <xdr:cNvPr id="21" name="グループ化 20">
          <a:extLst>
            <a:ext uri="{FF2B5EF4-FFF2-40B4-BE49-F238E27FC236}">
              <a16:creationId xmlns:a16="http://schemas.microsoft.com/office/drawing/2014/main" id="{3284B8AB-7E89-468E-91B3-EB8AE91BAB2E}"/>
            </a:ext>
          </a:extLst>
        </xdr:cNvPr>
        <xdr:cNvGrpSpPr/>
      </xdr:nvGrpSpPr>
      <xdr:grpSpPr>
        <a:xfrm>
          <a:off x="12934950" y="31575375"/>
          <a:ext cx="1743075" cy="638175"/>
          <a:chOff x="13557329" y="13192125"/>
          <a:chExt cx="2587546" cy="638175"/>
        </a:xfrm>
      </xdr:grpSpPr>
      <xdr:sp macro="" textlink="">
        <xdr:nvSpPr>
          <xdr:cNvPr id="22" name="吹き出し: 四角形 21">
            <a:extLst>
              <a:ext uri="{FF2B5EF4-FFF2-40B4-BE49-F238E27FC236}">
                <a16:creationId xmlns:a16="http://schemas.microsoft.com/office/drawing/2014/main" id="{9E061226-2323-5A6B-000E-2510F229C6F6}"/>
              </a:ext>
            </a:extLst>
          </xdr:cNvPr>
          <xdr:cNvSpPr/>
        </xdr:nvSpPr>
        <xdr:spPr>
          <a:xfrm>
            <a:off x="13613887" y="13192125"/>
            <a:ext cx="2530988" cy="628650"/>
          </a:xfrm>
          <a:prstGeom prst="wedgeRectCallout">
            <a:avLst>
              <a:gd name="adj1" fmla="val -26691"/>
              <a:gd name="adj2" fmla="val 191288"/>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 name="テキスト ボックス 22">
            <a:extLst>
              <a:ext uri="{FF2B5EF4-FFF2-40B4-BE49-F238E27FC236}">
                <a16:creationId xmlns:a16="http://schemas.microsoft.com/office/drawing/2014/main" id="{12815514-9EBB-2172-D312-1538D2639667}"/>
              </a:ext>
            </a:extLst>
          </xdr:cNvPr>
          <xdr:cNvSpPr txBox="1"/>
        </xdr:nvSpPr>
        <xdr:spPr>
          <a:xfrm>
            <a:off x="13557329" y="13192125"/>
            <a:ext cx="2578022"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数量・単価を入力すると自動入力されます。</a:t>
            </a:r>
          </a:p>
        </xdr:txBody>
      </xdr:sp>
    </xdr:grpSp>
    <xdr:clientData/>
  </xdr:twoCellAnchor>
  <xdr:twoCellAnchor>
    <xdr:from>
      <xdr:col>76</xdr:col>
      <xdr:colOff>85725</xdr:colOff>
      <xdr:row>94</xdr:row>
      <xdr:rowOff>85726</xdr:rowOff>
    </xdr:from>
    <xdr:to>
      <xdr:col>97</xdr:col>
      <xdr:colOff>45508</xdr:colOff>
      <xdr:row>95</xdr:row>
      <xdr:rowOff>276226</xdr:rowOff>
    </xdr:to>
    <xdr:sp macro="" textlink="">
      <xdr:nvSpPr>
        <xdr:cNvPr id="24" name="テキスト ボックス 23">
          <a:extLst>
            <a:ext uri="{FF2B5EF4-FFF2-40B4-BE49-F238E27FC236}">
              <a16:creationId xmlns:a16="http://schemas.microsoft.com/office/drawing/2014/main" id="{B0B7176A-CF6A-4DAD-BAAF-7D901ED2255A}"/>
            </a:ext>
          </a:extLst>
        </xdr:cNvPr>
        <xdr:cNvSpPr txBox="1"/>
      </xdr:nvSpPr>
      <xdr:spPr>
        <a:xfrm>
          <a:off x="11439525" y="23612476"/>
          <a:ext cx="2064808" cy="6477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56</xdr:col>
      <xdr:colOff>9525</xdr:colOff>
      <xdr:row>0</xdr:row>
      <xdr:rowOff>57150</xdr:rowOff>
    </xdr:from>
    <xdr:to>
      <xdr:col>92</xdr:col>
      <xdr:colOff>95249</xdr:colOff>
      <xdr:row>6</xdr:row>
      <xdr:rowOff>95250</xdr:rowOff>
    </xdr:to>
    <xdr:sp macro="" textlink="">
      <xdr:nvSpPr>
        <xdr:cNvPr id="25" name="テキスト ボックス 24">
          <a:extLst>
            <a:ext uri="{FF2B5EF4-FFF2-40B4-BE49-F238E27FC236}">
              <a16:creationId xmlns:a16="http://schemas.microsoft.com/office/drawing/2014/main" id="{19B2B68E-3B0F-4FBF-8F5D-23731859EE52}"/>
            </a:ext>
          </a:extLst>
        </xdr:cNvPr>
        <xdr:cNvSpPr txBox="1"/>
      </xdr:nvSpPr>
      <xdr:spPr>
        <a:xfrm>
          <a:off x="8486775" y="57150"/>
          <a:ext cx="4819649" cy="1390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200" b="1" u="none">
              <a:solidFill>
                <a:srgbClr val="FF0000"/>
              </a:solidFill>
              <a:latin typeface="+mn-ea"/>
              <a:ea typeface="+mn-ea"/>
            </a:rPr>
            <a:t>【</a:t>
          </a:r>
          <a:r>
            <a:rPr lang="ja-JP" altLang="en-US" sz="1200" b="1" u="none">
              <a:solidFill>
                <a:srgbClr val="FF0000"/>
              </a:solidFill>
              <a:latin typeface="+mn-ea"/>
              <a:ea typeface="+mn-ea"/>
            </a:rPr>
            <a:t>記入上の注意</a:t>
          </a:r>
          <a:r>
            <a:rPr lang="en-US" altLang="ja-JP" sz="1200" b="1" u="none">
              <a:solidFill>
                <a:srgbClr val="FF0000"/>
              </a:solidFill>
              <a:latin typeface="+mn-ea"/>
              <a:ea typeface="+mn-ea"/>
            </a:rPr>
            <a:t>】</a:t>
          </a:r>
        </a:p>
        <a:p>
          <a:r>
            <a:rPr lang="ja-JP" altLang="en-US" sz="1200" b="1" u="none">
              <a:solidFill>
                <a:srgbClr val="FF0000"/>
              </a:solidFill>
              <a:latin typeface="+mn-ea"/>
              <a:ea typeface="+mn-ea"/>
            </a:rPr>
            <a:t>・水色セルに必要事項を入力してください。</a:t>
          </a:r>
          <a:endParaRPr lang="en-US" altLang="ja-JP" sz="1200" b="1" u="none">
            <a:solidFill>
              <a:srgbClr val="FF0000"/>
            </a:solidFill>
            <a:latin typeface="+mn-ea"/>
            <a:ea typeface="+mn-ea"/>
          </a:endParaRPr>
        </a:p>
        <a:p>
          <a:r>
            <a:rPr lang="ja-JP" altLang="en-US" sz="1200" b="1" u="none">
              <a:solidFill>
                <a:srgbClr val="FF0000"/>
              </a:solidFill>
              <a:latin typeface="+mn-ea"/>
              <a:ea typeface="+mn-ea"/>
            </a:rPr>
            <a:t>（</a:t>
          </a:r>
          <a:r>
            <a:rPr lang="ja-JP" altLang="ja-JP" sz="1200" b="1">
              <a:solidFill>
                <a:srgbClr val="FF0000"/>
              </a:solidFill>
              <a:effectLst/>
              <a:latin typeface="+mn-lt"/>
              <a:ea typeface="+mn-ea"/>
              <a:cs typeface="+mn-cs"/>
            </a:rPr>
            <a:t>該当しない経費項目は入力不要</a:t>
          </a:r>
          <a:r>
            <a:rPr lang="ja-JP" altLang="en-US" sz="1200" b="1">
              <a:solidFill>
                <a:srgbClr val="FF0000"/>
              </a:solidFill>
              <a:effectLst/>
              <a:latin typeface="+mn-lt"/>
              <a:ea typeface="+mn-ea"/>
              <a:cs typeface="+mn-cs"/>
            </a:rPr>
            <a:t>です。）</a:t>
          </a:r>
          <a:endParaRPr lang="en-US" altLang="ja-JP" sz="1200" b="1" u="none">
            <a:solidFill>
              <a:srgbClr val="FF0000"/>
            </a:solidFill>
            <a:latin typeface="+mn-ea"/>
            <a:ea typeface="+mn-ea"/>
          </a:endParaRPr>
        </a:p>
        <a:p>
          <a:r>
            <a:rPr lang="ja-JP" altLang="en-US" sz="1200" b="1" u="none">
              <a:solidFill>
                <a:srgbClr val="FF0000"/>
              </a:solidFill>
              <a:latin typeface="+mn-ea"/>
              <a:ea typeface="+mn-ea"/>
            </a:rPr>
            <a:t>・黄色セルは、プルダウンメニューから該当する種別を選択してください。</a:t>
          </a:r>
          <a:endParaRPr lang="en-US" altLang="ja-JP" sz="1200" b="1" u="none">
            <a:solidFill>
              <a:srgbClr val="FF0000"/>
            </a:solidFill>
            <a:latin typeface="+mn-ea"/>
            <a:ea typeface="+mn-ea"/>
          </a:endParaRPr>
        </a:p>
        <a:p>
          <a:r>
            <a:rPr lang="ja-JP" altLang="en-US" sz="1200" b="1" u="none">
              <a:solidFill>
                <a:srgbClr val="FF0000"/>
              </a:solidFill>
              <a:latin typeface="+mn-ea"/>
              <a:ea typeface="+mn-ea"/>
            </a:rPr>
            <a:t>・</a:t>
          </a:r>
          <a:r>
            <a:rPr kumimoji="1" lang="ja-JP" altLang="ja-JP" sz="1200" b="1">
              <a:solidFill>
                <a:srgbClr val="FF0000"/>
              </a:solidFill>
              <a:effectLst/>
              <a:latin typeface="+mn-lt"/>
              <a:ea typeface="+mn-ea"/>
              <a:cs typeface="+mn-cs"/>
            </a:rPr>
            <a:t>プルダウンに該当する種別がない場合、「その他」を選択してください。</a:t>
          </a:r>
          <a:endParaRPr lang="en-US" altLang="ja-JP" sz="1200" b="1" u="none">
            <a:solidFill>
              <a:srgbClr val="FF0000"/>
            </a:solidFill>
            <a:latin typeface="+mn-ea"/>
            <a:ea typeface="+mn-ea"/>
          </a:endParaRPr>
        </a:p>
        <a:p>
          <a:r>
            <a:rPr lang="ja-JP" altLang="en-US" sz="1200" b="1" u="none">
              <a:solidFill>
                <a:srgbClr val="FF0000"/>
              </a:solidFill>
              <a:latin typeface="+mn-ea"/>
              <a:ea typeface="+mn-ea"/>
            </a:rPr>
            <a:t>・</a:t>
          </a:r>
          <a:r>
            <a:rPr lang="ja-JP" altLang="en-US" sz="1200" b="1">
              <a:solidFill>
                <a:srgbClr val="FF0000"/>
              </a:solidFill>
            </a:rPr>
            <a:t>記入項目が不足する場合は、適宜行を追加してください。</a:t>
          </a:r>
          <a:endParaRPr lang="en-US" altLang="ja-JP" sz="1200" b="1">
            <a:solidFill>
              <a:srgbClr val="FF0000"/>
            </a:solidFill>
          </a:endParaRPr>
        </a:p>
      </xdr:txBody>
    </xdr:sp>
    <xdr:clientData/>
  </xdr:twoCellAnchor>
  <xdr:twoCellAnchor>
    <xdr:from>
      <xdr:col>86</xdr:col>
      <xdr:colOff>104775</xdr:colOff>
      <xdr:row>37</xdr:row>
      <xdr:rowOff>228600</xdr:rowOff>
    </xdr:from>
    <xdr:to>
      <xdr:col>92</xdr:col>
      <xdr:colOff>19051</xdr:colOff>
      <xdr:row>38</xdr:row>
      <xdr:rowOff>161925</xdr:rowOff>
    </xdr:to>
    <xdr:sp macro="" textlink="">
      <xdr:nvSpPr>
        <xdr:cNvPr id="26" name="四角形: 角を丸くする 25">
          <a:extLst>
            <a:ext uri="{FF2B5EF4-FFF2-40B4-BE49-F238E27FC236}">
              <a16:creationId xmlns:a16="http://schemas.microsoft.com/office/drawing/2014/main" id="{79705AFF-BFB5-4B75-AA6F-DF9CB313A148}"/>
            </a:ext>
          </a:extLst>
        </xdr:cNvPr>
        <xdr:cNvSpPr/>
      </xdr:nvSpPr>
      <xdr:spPr>
        <a:xfrm>
          <a:off x="12573000" y="11306175"/>
          <a:ext cx="657226" cy="3143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87</xdr:col>
      <xdr:colOff>0</xdr:colOff>
      <xdr:row>25</xdr:row>
      <xdr:rowOff>142875</xdr:rowOff>
    </xdr:from>
    <xdr:to>
      <xdr:col>91</xdr:col>
      <xdr:colOff>95250</xdr:colOff>
      <xdr:row>25</xdr:row>
      <xdr:rowOff>457200</xdr:rowOff>
    </xdr:to>
    <xdr:sp macro="" textlink="">
      <xdr:nvSpPr>
        <xdr:cNvPr id="27" name="四角形: 角を丸くする 26">
          <a:extLst>
            <a:ext uri="{FF2B5EF4-FFF2-40B4-BE49-F238E27FC236}">
              <a16:creationId xmlns:a16="http://schemas.microsoft.com/office/drawing/2014/main" id="{24CC7302-FB95-409C-A520-934497DED98B}"/>
            </a:ext>
          </a:extLst>
        </xdr:cNvPr>
        <xdr:cNvSpPr/>
      </xdr:nvSpPr>
      <xdr:spPr>
        <a:xfrm>
          <a:off x="12592050" y="7686675"/>
          <a:ext cx="590550" cy="3143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86</xdr:col>
      <xdr:colOff>104775</xdr:colOff>
      <xdr:row>9</xdr:row>
      <xdr:rowOff>123825</xdr:rowOff>
    </xdr:from>
    <xdr:to>
      <xdr:col>92</xdr:col>
      <xdr:colOff>47625</xdr:colOff>
      <xdr:row>9</xdr:row>
      <xdr:rowOff>438150</xdr:rowOff>
    </xdr:to>
    <xdr:sp macro="" textlink="">
      <xdr:nvSpPr>
        <xdr:cNvPr id="28" name="四角形: 角を丸くする 27">
          <a:extLst>
            <a:ext uri="{FF2B5EF4-FFF2-40B4-BE49-F238E27FC236}">
              <a16:creationId xmlns:a16="http://schemas.microsoft.com/office/drawing/2014/main" id="{B8BE4C99-36E1-475B-B7EB-E64BA1F618F0}"/>
            </a:ext>
          </a:extLst>
        </xdr:cNvPr>
        <xdr:cNvSpPr/>
      </xdr:nvSpPr>
      <xdr:spPr>
        <a:xfrm>
          <a:off x="12573000" y="2362200"/>
          <a:ext cx="685800" cy="3143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84</xdr:col>
      <xdr:colOff>0</xdr:colOff>
      <xdr:row>25</xdr:row>
      <xdr:rowOff>247650</xdr:rowOff>
    </xdr:from>
    <xdr:to>
      <xdr:col>86</xdr:col>
      <xdr:colOff>57150</xdr:colOff>
      <xdr:row>25</xdr:row>
      <xdr:rowOff>371476</xdr:rowOff>
    </xdr:to>
    <xdr:sp macro="" textlink="">
      <xdr:nvSpPr>
        <xdr:cNvPr id="29" name="矢印: 右 28">
          <a:extLst>
            <a:ext uri="{FF2B5EF4-FFF2-40B4-BE49-F238E27FC236}">
              <a16:creationId xmlns:a16="http://schemas.microsoft.com/office/drawing/2014/main" id="{0790C2DD-FAAC-40FE-939E-54B99D63184C}"/>
            </a:ext>
          </a:extLst>
        </xdr:cNvPr>
        <xdr:cNvSpPr/>
      </xdr:nvSpPr>
      <xdr:spPr>
        <a:xfrm rot="10800000">
          <a:off x="12372975" y="779145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84</xdr:col>
      <xdr:colOff>0</xdr:colOff>
      <xdr:row>37</xdr:row>
      <xdr:rowOff>323850</xdr:rowOff>
    </xdr:from>
    <xdr:to>
      <xdr:col>86</xdr:col>
      <xdr:colOff>47625</xdr:colOff>
      <xdr:row>38</xdr:row>
      <xdr:rowOff>66676</xdr:rowOff>
    </xdr:to>
    <xdr:sp macro="" textlink="">
      <xdr:nvSpPr>
        <xdr:cNvPr id="30" name="矢印: 右 29">
          <a:extLst>
            <a:ext uri="{FF2B5EF4-FFF2-40B4-BE49-F238E27FC236}">
              <a16:creationId xmlns:a16="http://schemas.microsoft.com/office/drawing/2014/main" id="{E333AB5E-01E9-4812-A39C-BF700C9CF774}"/>
            </a:ext>
          </a:extLst>
        </xdr:cNvPr>
        <xdr:cNvSpPr/>
      </xdr:nvSpPr>
      <xdr:spPr>
        <a:xfrm rot="10800000">
          <a:off x="12363450" y="1140142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84</xdr:col>
      <xdr:colOff>0</xdr:colOff>
      <xdr:row>66</xdr:row>
      <xdr:rowOff>323850</xdr:rowOff>
    </xdr:from>
    <xdr:to>
      <xdr:col>86</xdr:col>
      <xdr:colOff>28575</xdr:colOff>
      <xdr:row>67</xdr:row>
      <xdr:rowOff>66676</xdr:rowOff>
    </xdr:to>
    <xdr:sp macro="" textlink="">
      <xdr:nvSpPr>
        <xdr:cNvPr id="32" name="矢印: 右 31">
          <a:extLst>
            <a:ext uri="{FF2B5EF4-FFF2-40B4-BE49-F238E27FC236}">
              <a16:creationId xmlns:a16="http://schemas.microsoft.com/office/drawing/2014/main" id="{99493428-5A83-4F57-8F60-9BFE23649FD1}"/>
            </a:ext>
          </a:extLst>
        </xdr:cNvPr>
        <xdr:cNvSpPr/>
      </xdr:nvSpPr>
      <xdr:spPr>
        <a:xfrm rot="10800000">
          <a:off x="12344400" y="1784985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84</xdr:col>
      <xdr:colOff>0</xdr:colOff>
      <xdr:row>93</xdr:row>
      <xdr:rowOff>161925</xdr:rowOff>
    </xdr:from>
    <xdr:to>
      <xdr:col>86</xdr:col>
      <xdr:colOff>28575</xdr:colOff>
      <xdr:row>93</xdr:row>
      <xdr:rowOff>285751</xdr:rowOff>
    </xdr:to>
    <xdr:sp macro="" textlink="">
      <xdr:nvSpPr>
        <xdr:cNvPr id="33" name="矢印: 右 32">
          <a:extLst>
            <a:ext uri="{FF2B5EF4-FFF2-40B4-BE49-F238E27FC236}">
              <a16:creationId xmlns:a16="http://schemas.microsoft.com/office/drawing/2014/main" id="{1BE49C69-43E9-4F45-966B-96B2F70EA887}"/>
            </a:ext>
          </a:extLst>
        </xdr:cNvPr>
        <xdr:cNvSpPr/>
      </xdr:nvSpPr>
      <xdr:spPr>
        <a:xfrm rot="10800000">
          <a:off x="12344400" y="2323147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90</xdr:col>
      <xdr:colOff>38100</xdr:colOff>
      <xdr:row>53</xdr:row>
      <xdr:rowOff>114300</xdr:rowOff>
    </xdr:from>
    <xdr:to>
      <xdr:col>97</xdr:col>
      <xdr:colOff>95250</xdr:colOff>
      <xdr:row>53</xdr:row>
      <xdr:rowOff>352425</xdr:rowOff>
    </xdr:to>
    <xdr:sp macro="" textlink="">
      <xdr:nvSpPr>
        <xdr:cNvPr id="34" name="四角形: 角を丸くする 33">
          <a:extLst>
            <a:ext uri="{FF2B5EF4-FFF2-40B4-BE49-F238E27FC236}">
              <a16:creationId xmlns:a16="http://schemas.microsoft.com/office/drawing/2014/main" id="{23A2F2A0-AC21-4AF3-BB33-3D71AD2A0353}"/>
            </a:ext>
          </a:extLst>
        </xdr:cNvPr>
        <xdr:cNvSpPr/>
      </xdr:nvSpPr>
      <xdr:spPr>
        <a:xfrm>
          <a:off x="13125450" y="14687550"/>
          <a:ext cx="552450" cy="2381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0</xdr:colOff>
      <xdr:row>53</xdr:row>
      <xdr:rowOff>161925</xdr:rowOff>
    </xdr:from>
    <xdr:to>
      <xdr:col>90</xdr:col>
      <xdr:colOff>28575</xdr:colOff>
      <xdr:row>53</xdr:row>
      <xdr:rowOff>285751</xdr:rowOff>
    </xdr:to>
    <xdr:sp macro="" textlink="">
      <xdr:nvSpPr>
        <xdr:cNvPr id="35" name="矢印: 右 34">
          <a:extLst>
            <a:ext uri="{FF2B5EF4-FFF2-40B4-BE49-F238E27FC236}">
              <a16:creationId xmlns:a16="http://schemas.microsoft.com/office/drawing/2014/main" id="{9DEE7F1B-C896-411F-9E5D-94F02266B919}"/>
            </a:ext>
          </a:extLst>
        </xdr:cNvPr>
        <xdr:cNvSpPr/>
      </xdr:nvSpPr>
      <xdr:spPr>
        <a:xfrm rot="10800000">
          <a:off x="12963525" y="1473517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76</xdr:col>
      <xdr:colOff>114300</xdr:colOff>
      <xdr:row>54</xdr:row>
      <xdr:rowOff>76200</xdr:rowOff>
    </xdr:from>
    <xdr:to>
      <xdr:col>90</xdr:col>
      <xdr:colOff>95250</xdr:colOff>
      <xdr:row>54</xdr:row>
      <xdr:rowOff>371475</xdr:rowOff>
    </xdr:to>
    <xdr:sp macro="" textlink="">
      <xdr:nvSpPr>
        <xdr:cNvPr id="36" name="吹き出し: 四角形 35">
          <a:extLst>
            <a:ext uri="{FF2B5EF4-FFF2-40B4-BE49-F238E27FC236}">
              <a16:creationId xmlns:a16="http://schemas.microsoft.com/office/drawing/2014/main" id="{ED1979F0-5723-48A4-AEE7-63A84CAE9B4E}"/>
            </a:ext>
          </a:extLst>
        </xdr:cNvPr>
        <xdr:cNvSpPr/>
      </xdr:nvSpPr>
      <xdr:spPr>
        <a:xfrm>
          <a:off x="11468100" y="19954875"/>
          <a:ext cx="1714500" cy="295275"/>
        </a:xfrm>
        <a:prstGeom prst="wedgeRectCallout">
          <a:avLst>
            <a:gd name="adj1" fmla="val -47594"/>
            <a:gd name="adj2" fmla="val -11027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77</xdr:col>
      <xdr:colOff>85725</xdr:colOff>
      <xdr:row>54</xdr:row>
      <xdr:rowOff>133351</xdr:rowOff>
    </xdr:from>
    <xdr:to>
      <xdr:col>91</xdr:col>
      <xdr:colOff>38100</xdr:colOff>
      <xdr:row>54</xdr:row>
      <xdr:rowOff>314325</xdr:rowOff>
    </xdr:to>
    <xdr:sp macro="" textlink="">
      <xdr:nvSpPr>
        <xdr:cNvPr id="38" name="テキスト ボックス 37">
          <a:extLst>
            <a:ext uri="{FF2B5EF4-FFF2-40B4-BE49-F238E27FC236}">
              <a16:creationId xmlns:a16="http://schemas.microsoft.com/office/drawing/2014/main" id="{76775415-A565-45CB-9E6A-A7F801E2651E}"/>
            </a:ext>
          </a:extLst>
        </xdr:cNvPr>
        <xdr:cNvSpPr txBox="1"/>
      </xdr:nvSpPr>
      <xdr:spPr>
        <a:xfrm>
          <a:off x="11563350" y="20012026"/>
          <a:ext cx="1685925" cy="18097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必ず選択してください。</a:t>
          </a:r>
          <a:endParaRPr kumimoji="1" lang="en-US" altLang="ja-JP" sz="1100" b="1" u="none" kern="1200">
            <a:solidFill>
              <a:srgbClr val="FF0000"/>
            </a:solidFill>
            <a:latin typeface="+mn-ea"/>
            <a:ea typeface="+mn-ea"/>
          </a:endParaRPr>
        </a:p>
        <a:p>
          <a:endParaRPr kumimoji="1" lang="en-US" altLang="ja-JP" sz="1200" b="1" u="none" kern="120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59</xdr:col>
      <xdr:colOff>28575</xdr:colOff>
      <xdr:row>12</xdr:row>
      <xdr:rowOff>142875</xdr:rowOff>
    </xdr:from>
    <xdr:to>
      <xdr:col>75</xdr:col>
      <xdr:colOff>19050</xdr:colOff>
      <xdr:row>13</xdr:row>
      <xdr:rowOff>295275</xdr:rowOff>
    </xdr:to>
    <xdr:sp macro="" textlink="">
      <xdr:nvSpPr>
        <xdr:cNvPr id="11" name="吹き出し: 四角形 10">
          <a:extLst>
            <a:ext uri="{FF2B5EF4-FFF2-40B4-BE49-F238E27FC236}">
              <a16:creationId xmlns:a16="http://schemas.microsoft.com/office/drawing/2014/main" id="{483E8718-7E1D-401D-BAC7-AAACDB28E958}"/>
            </a:ext>
          </a:extLst>
        </xdr:cNvPr>
        <xdr:cNvSpPr/>
      </xdr:nvSpPr>
      <xdr:spPr>
        <a:xfrm>
          <a:off x="8839200" y="3390900"/>
          <a:ext cx="2447925" cy="628650"/>
        </a:xfrm>
        <a:prstGeom prst="wedgeRectCallout">
          <a:avLst>
            <a:gd name="adj1" fmla="val -2231"/>
            <a:gd name="adj2" fmla="val -87499"/>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56</xdr:col>
      <xdr:colOff>38101</xdr:colOff>
      <xdr:row>0</xdr:row>
      <xdr:rowOff>0</xdr:rowOff>
    </xdr:from>
    <xdr:to>
      <xdr:col>92</xdr:col>
      <xdr:colOff>28575</xdr:colOff>
      <xdr:row>6</xdr:row>
      <xdr:rowOff>171449</xdr:rowOff>
    </xdr:to>
    <xdr:sp macro="" textlink="">
      <xdr:nvSpPr>
        <xdr:cNvPr id="2" name="テキスト ボックス 1">
          <a:extLst>
            <a:ext uri="{FF2B5EF4-FFF2-40B4-BE49-F238E27FC236}">
              <a16:creationId xmlns:a16="http://schemas.microsoft.com/office/drawing/2014/main" id="{769C3BE4-A200-48F2-823A-A6866E66EDD2}"/>
            </a:ext>
          </a:extLst>
        </xdr:cNvPr>
        <xdr:cNvSpPr txBox="1"/>
      </xdr:nvSpPr>
      <xdr:spPr>
        <a:xfrm>
          <a:off x="8229601" y="0"/>
          <a:ext cx="4962524" cy="145732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200" b="1" u="none">
              <a:solidFill>
                <a:srgbClr val="FF0000"/>
              </a:solidFill>
              <a:latin typeface="+mn-ea"/>
              <a:ea typeface="+mn-ea"/>
            </a:rPr>
            <a:t>【</a:t>
          </a:r>
          <a:r>
            <a:rPr lang="ja-JP" altLang="en-US" sz="1200" b="1" u="none">
              <a:solidFill>
                <a:srgbClr val="FF0000"/>
              </a:solidFill>
              <a:latin typeface="+mn-ea"/>
              <a:ea typeface="+mn-ea"/>
            </a:rPr>
            <a:t>記入上の注意</a:t>
          </a:r>
          <a:r>
            <a:rPr lang="en-US" altLang="ja-JP" sz="1200" b="1" u="none">
              <a:solidFill>
                <a:srgbClr val="FF0000"/>
              </a:solidFill>
              <a:latin typeface="+mn-ea"/>
              <a:ea typeface="+mn-ea"/>
            </a:rPr>
            <a:t>】</a:t>
          </a:r>
        </a:p>
        <a:p>
          <a:r>
            <a:rPr lang="ja-JP" altLang="en-US" sz="1100" b="1" u="none">
              <a:solidFill>
                <a:srgbClr val="FF0000"/>
              </a:solidFill>
              <a:latin typeface="+mn-ea"/>
              <a:ea typeface="+mn-ea"/>
            </a:rPr>
            <a:t>・水色セルに必要事項を入力してください。（</a:t>
          </a:r>
          <a:r>
            <a:rPr lang="ja-JP" altLang="ja-JP" sz="1100" b="1">
              <a:solidFill>
                <a:srgbClr val="FF0000"/>
              </a:solidFill>
              <a:effectLst/>
              <a:latin typeface="+mn-lt"/>
              <a:ea typeface="+mn-ea"/>
              <a:cs typeface="+mn-cs"/>
            </a:rPr>
            <a:t>該当しない経費項目は入力不要</a:t>
          </a:r>
          <a:r>
            <a:rPr lang="ja-JP" altLang="en-US" sz="1100" b="1">
              <a:solidFill>
                <a:srgbClr val="FF0000"/>
              </a:solidFill>
              <a:effectLst/>
              <a:latin typeface="+mn-lt"/>
              <a:ea typeface="+mn-ea"/>
              <a:cs typeface="+mn-cs"/>
            </a:rPr>
            <a:t>です。）</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・黄色セルは、プルダウンメニューから該当する年数・種別を選択してください。</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　（プルダウン選択後、色付けが解除されます。）</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a:t>
          </a:r>
          <a:r>
            <a:rPr kumimoji="1" lang="ja-JP" altLang="ja-JP" sz="1100" b="1">
              <a:solidFill>
                <a:srgbClr val="FF0000"/>
              </a:solidFill>
              <a:effectLst/>
              <a:latin typeface="+mn-lt"/>
              <a:ea typeface="+mn-ea"/>
              <a:cs typeface="+mn-cs"/>
            </a:rPr>
            <a:t>プルダウンに該当する種別がない場合、「その他」を選択してください。</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a:t>
          </a:r>
          <a:r>
            <a:rPr lang="ja-JP" altLang="en-US" sz="1100" b="1">
              <a:solidFill>
                <a:srgbClr val="FF0000"/>
              </a:solidFill>
            </a:rPr>
            <a:t>記入項目が不足する場合は、適宜行を追加してください。</a:t>
          </a:r>
          <a:endParaRPr lang="en-US" altLang="ja-JP" sz="1100" b="1">
            <a:solidFill>
              <a:srgbClr val="FF0000"/>
            </a:solidFill>
          </a:endParaRPr>
        </a:p>
      </xdr:txBody>
    </xdr:sp>
    <xdr:clientData/>
  </xdr:twoCellAnchor>
  <xdr:twoCellAnchor>
    <xdr:from>
      <xdr:col>75</xdr:col>
      <xdr:colOff>85726</xdr:colOff>
      <xdr:row>12</xdr:row>
      <xdr:rowOff>133350</xdr:rowOff>
    </xdr:from>
    <xdr:to>
      <xdr:col>98</xdr:col>
      <xdr:colOff>114301</xdr:colOff>
      <xdr:row>13</xdr:row>
      <xdr:rowOff>266700</xdr:rowOff>
    </xdr:to>
    <xdr:sp macro="" textlink="">
      <xdr:nvSpPr>
        <xdr:cNvPr id="6" name="吹き出し: 四角形 5">
          <a:extLst>
            <a:ext uri="{FF2B5EF4-FFF2-40B4-BE49-F238E27FC236}">
              <a16:creationId xmlns:a16="http://schemas.microsoft.com/office/drawing/2014/main" id="{88567607-FE8D-42A5-92AD-533C576ECAEC}"/>
            </a:ext>
          </a:extLst>
        </xdr:cNvPr>
        <xdr:cNvSpPr/>
      </xdr:nvSpPr>
      <xdr:spPr>
        <a:xfrm>
          <a:off x="11353801" y="3381375"/>
          <a:ext cx="2876550" cy="609600"/>
        </a:xfrm>
        <a:prstGeom prst="wedgeRectCallout">
          <a:avLst>
            <a:gd name="adj1" fmla="val -40119"/>
            <a:gd name="adj2" fmla="val -81249"/>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75</xdr:col>
      <xdr:colOff>66675</xdr:colOff>
      <xdr:row>12</xdr:row>
      <xdr:rowOff>114300</xdr:rowOff>
    </xdr:from>
    <xdr:to>
      <xdr:col>98</xdr:col>
      <xdr:colOff>67413</xdr:colOff>
      <xdr:row>13</xdr:row>
      <xdr:rowOff>342900</xdr:rowOff>
    </xdr:to>
    <xdr:sp macro="" textlink="">
      <xdr:nvSpPr>
        <xdr:cNvPr id="7" name="テキスト ボックス 6">
          <a:extLst>
            <a:ext uri="{FF2B5EF4-FFF2-40B4-BE49-F238E27FC236}">
              <a16:creationId xmlns:a16="http://schemas.microsoft.com/office/drawing/2014/main" id="{33CE999C-B510-4D78-BB02-F302C058E8D9}"/>
            </a:ext>
          </a:extLst>
        </xdr:cNvPr>
        <xdr:cNvSpPr txBox="1"/>
      </xdr:nvSpPr>
      <xdr:spPr>
        <a:xfrm>
          <a:off x="11334750" y="3362325"/>
          <a:ext cx="2848713" cy="7048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雇用期間における総労働月数</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（または日数、時間数）を記入してください。</a:t>
          </a:r>
          <a:endParaRPr kumimoji="1" lang="en-US" altLang="ja-JP" sz="1100" b="1" u="none" kern="1200">
            <a:solidFill>
              <a:srgbClr val="FF0000"/>
            </a:solidFill>
            <a:latin typeface="+mn-ea"/>
            <a:ea typeface="+mn-ea"/>
          </a:endParaRPr>
        </a:p>
      </xdr:txBody>
    </xdr:sp>
    <xdr:clientData/>
  </xdr:twoCellAnchor>
  <xdr:twoCellAnchor>
    <xdr:from>
      <xdr:col>59</xdr:col>
      <xdr:colOff>0</xdr:colOff>
      <xdr:row>12</xdr:row>
      <xdr:rowOff>133350</xdr:rowOff>
    </xdr:from>
    <xdr:to>
      <xdr:col>75</xdr:col>
      <xdr:colOff>66675</xdr:colOff>
      <xdr:row>13</xdr:row>
      <xdr:rowOff>361950</xdr:rowOff>
    </xdr:to>
    <xdr:sp macro="" textlink="">
      <xdr:nvSpPr>
        <xdr:cNvPr id="10" name="テキスト ボックス 9">
          <a:extLst>
            <a:ext uri="{FF2B5EF4-FFF2-40B4-BE49-F238E27FC236}">
              <a16:creationId xmlns:a16="http://schemas.microsoft.com/office/drawing/2014/main" id="{1D58F390-0221-4A61-B6D5-3F2D82BB4408}"/>
            </a:ext>
          </a:extLst>
        </xdr:cNvPr>
        <xdr:cNvSpPr txBox="1"/>
      </xdr:nvSpPr>
      <xdr:spPr>
        <a:xfrm>
          <a:off x="8791575" y="3381375"/>
          <a:ext cx="2543175" cy="7048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補助対象期間内における</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各人の雇用期間を記入してください。</a:t>
          </a:r>
          <a:endParaRPr kumimoji="1" lang="en-US" altLang="ja-JP" sz="1100" b="1" u="none" kern="1200">
            <a:solidFill>
              <a:srgbClr val="FF0000"/>
            </a:solidFill>
            <a:latin typeface="+mn-ea"/>
            <a:ea typeface="+mn-ea"/>
          </a:endParaRPr>
        </a:p>
      </xdr:txBody>
    </xdr:sp>
    <xdr:clientData/>
  </xdr:twoCellAnchor>
  <xdr:twoCellAnchor>
    <xdr:from>
      <xdr:col>89</xdr:col>
      <xdr:colOff>76199</xdr:colOff>
      <xdr:row>31</xdr:row>
      <xdr:rowOff>200025</xdr:rowOff>
    </xdr:from>
    <xdr:to>
      <xdr:col>94</xdr:col>
      <xdr:colOff>57150</xdr:colOff>
      <xdr:row>32</xdr:row>
      <xdr:rowOff>171450</xdr:rowOff>
    </xdr:to>
    <xdr:sp macro="" textlink="">
      <xdr:nvSpPr>
        <xdr:cNvPr id="12" name="四角形: 角を丸くする 11">
          <a:extLst>
            <a:ext uri="{FF2B5EF4-FFF2-40B4-BE49-F238E27FC236}">
              <a16:creationId xmlns:a16="http://schemas.microsoft.com/office/drawing/2014/main" id="{ED22EC31-C5C9-4FD7-989B-3054C16C6D30}"/>
            </a:ext>
          </a:extLst>
        </xdr:cNvPr>
        <xdr:cNvSpPr/>
      </xdr:nvSpPr>
      <xdr:spPr>
        <a:xfrm>
          <a:off x="13077824" y="8077200"/>
          <a:ext cx="600076" cy="3143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0</xdr:colOff>
      <xdr:row>26</xdr:row>
      <xdr:rowOff>133350</xdr:rowOff>
    </xdr:from>
    <xdr:to>
      <xdr:col>101</xdr:col>
      <xdr:colOff>114301</xdr:colOff>
      <xdr:row>29</xdr:row>
      <xdr:rowOff>66675</xdr:rowOff>
    </xdr:to>
    <xdr:sp macro="" textlink="">
      <xdr:nvSpPr>
        <xdr:cNvPr id="14" name="吹き出し: 四角形 13">
          <a:extLst>
            <a:ext uri="{FF2B5EF4-FFF2-40B4-BE49-F238E27FC236}">
              <a16:creationId xmlns:a16="http://schemas.microsoft.com/office/drawing/2014/main" id="{F3DE3BEF-92E1-6DE8-911F-B44130A9D2AF}"/>
            </a:ext>
          </a:extLst>
        </xdr:cNvPr>
        <xdr:cNvSpPr/>
      </xdr:nvSpPr>
      <xdr:spPr>
        <a:xfrm>
          <a:off x="13001625" y="6619875"/>
          <a:ext cx="1600201" cy="628650"/>
        </a:xfrm>
        <a:prstGeom prst="wedgeRectCallout">
          <a:avLst>
            <a:gd name="adj1" fmla="val 979"/>
            <a:gd name="adj2" fmla="val 1731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88</xdr:col>
      <xdr:colOff>95250</xdr:colOff>
      <xdr:row>26</xdr:row>
      <xdr:rowOff>133350</xdr:rowOff>
    </xdr:from>
    <xdr:to>
      <xdr:col>103</xdr:col>
      <xdr:colOff>0</xdr:colOff>
      <xdr:row>29</xdr:row>
      <xdr:rowOff>76200</xdr:rowOff>
    </xdr:to>
    <xdr:sp macro="" textlink="">
      <xdr:nvSpPr>
        <xdr:cNvPr id="15" name="テキスト ボックス 14">
          <a:extLst>
            <a:ext uri="{FF2B5EF4-FFF2-40B4-BE49-F238E27FC236}">
              <a16:creationId xmlns:a16="http://schemas.microsoft.com/office/drawing/2014/main" id="{E1ABAB90-3F8D-74AF-98A2-A1B6E39F6BBB}"/>
            </a:ext>
          </a:extLst>
        </xdr:cNvPr>
        <xdr:cNvSpPr txBox="1"/>
      </xdr:nvSpPr>
      <xdr:spPr>
        <a:xfrm>
          <a:off x="12973050" y="6619875"/>
          <a:ext cx="1762125"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数量・単価を入力すると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clientData/>
  </xdr:twoCellAnchor>
  <xdr:twoCellAnchor>
    <xdr:from>
      <xdr:col>80</xdr:col>
      <xdr:colOff>19051</xdr:colOff>
      <xdr:row>32</xdr:row>
      <xdr:rowOff>266700</xdr:rowOff>
    </xdr:from>
    <xdr:to>
      <xdr:col>96</xdr:col>
      <xdr:colOff>19051</xdr:colOff>
      <xdr:row>34</xdr:row>
      <xdr:rowOff>219075</xdr:rowOff>
    </xdr:to>
    <xdr:sp macro="" textlink="">
      <xdr:nvSpPr>
        <xdr:cNvPr id="16" name="テキスト ボックス 15">
          <a:extLst>
            <a:ext uri="{FF2B5EF4-FFF2-40B4-BE49-F238E27FC236}">
              <a16:creationId xmlns:a16="http://schemas.microsoft.com/office/drawing/2014/main" id="{042315F7-49B0-44A7-A36C-19C5F6FC3BFD}"/>
            </a:ext>
          </a:extLst>
        </xdr:cNvPr>
        <xdr:cNvSpPr txBox="1"/>
      </xdr:nvSpPr>
      <xdr:spPr>
        <a:xfrm>
          <a:off x="11696701" y="11820525"/>
          <a:ext cx="1981200"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91</xdr:col>
      <xdr:colOff>76201</xdr:colOff>
      <xdr:row>73</xdr:row>
      <xdr:rowOff>19050</xdr:rowOff>
    </xdr:from>
    <xdr:to>
      <xdr:col>105</xdr:col>
      <xdr:colOff>19051</xdr:colOff>
      <xdr:row>75</xdr:row>
      <xdr:rowOff>190500</xdr:rowOff>
    </xdr:to>
    <xdr:sp macro="" textlink="">
      <xdr:nvSpPr>
        <xdr:cNvPr id="19" name="吹き出し: 四角形 18">
          <a:extLst>
            <a:ext uri="{FF2B5EF4-FFF2-40B4-BE49-F238E27FC236}">
              <a16:creationId xmlns:a16="http://schemas.microsoft.com/office/drawing/2014/main" id="{B9E994AC-B0FE-4117-A362-566D05265F04}"/>
            </a:ext>
          </a:extLst>
        </xdr:cNvPr>
        <xdr:cNvSpPr/>
      </xdr:nvSpPr>
      <xdr:spPr>
        <a:xfrm>
          <a:off x="13325476" y="11249025"/>
          <a:ext cx="1676400" cy="628650"/>
        </a:xfrm>
        <a:prstGeom prst="wedgeRectCallout">
          <a:avLst>
            <a:gd name="adj1" fmla="val -19115"/>
            <a:gd name="adj2" fmla="val 1731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91</xdr:col>
      <xdr:colOff>66675</xdr:colOff>
      <xdr:row>73</xdr:row>
      <xdr:rowOff>47625</xdr:rowOff>
    </xdr:from>
    <xdr:to>
      <xdr:col>105</xdr:col>
      <xdr:colOff>95250</xdr:colOff>
      <xdr:row>75</xdr:row>
      <xdr:rowOff>200025</xdr:rowOff>
    </xdr:to>
    <xdr:sp macro="" textlink="">
      <xdr:nvSpPr>
        <xdr:cNvPr id="20" name="テキスト ボックス 19">
          <a:extLst>
            <a:ext uri="{FF2B5EF4-FFF2-40B4-BE49-F238E27FC236}">
              <a16:creationId xmlns:a16="http://schemas.microsoft.com/office/drawing/2014/main" id="{2FF5A013-F501-45C4-86E8-495DB1868B5F}"/>
            </a:ext>
          </a:extLst>
        </xdr:cNvPr>
        <xdr:cNvSpPr txBox="1"/>
      </xdr:nvSpPr>
      <xdr:spPr>
        <a:xfrm>
          <a:off x="13315950" y="11277600"/>
          <a:ext cx="1762125" cy="609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月数・単価を入力すると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clientData/>
  </xdr:twoCellAnchor>
  <xdr:twoCellAnchor>
    <xdr:from>
      <xdr:col>89</xdr:col>
      <xdr:colOff>76200</xdr:colOff>
      <xdr:row>78</xdr:row>
      <xdr:rowOff>66675</xdr:rowOff>
    </xdr:from>
    <xdr:to>
      <xdr:col>94</xdr:col>
      <xdr:colOff>114300</xdr:colOff>
      <xdr:row>79</xdr:row>
      <xdr:rowOff>323850</xdr:rowOff>
    </xdr:to>
    <xdr:sp macro="" textlink="">
      <xdr:nvSpPr>
        <xdr:cNvPr id="21" name="四角形: 角を丸くする 20">
          <a:extLst>
            <a:ext uri="{FF2B5EF4-FFF2-40B4-BE49-F238E27FC236}">
              <a16:creationId xmlns:a16="http://schemas.microsoft.com/office/drawing/2014/main" id="{B342857B-A5CB-4870-A1E4-292F5C3A62C5}"/>
            </a:ext>
          </a:extLst>
        </xdr:cNvPr>
        <xdr:cNvSpPr/>
      </xdr:nvSpPr>
      <xdr:spPr>
        <a:xfrm>
          <a:off x="13077825" y="12687300"/>
          <a:ext cx="657225" cy="63817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79</xdr:col>
      <xdr:colOff>66675</xdr:colOff>
      <xdr:row>80</xdr:row>
      <xdr:rowOff>57151</xdr:rowOff>
    </xdr:from>
    <xdr:to>
      <xdr:col>96</xdr:col>
      <xdr:colOff>0</xdr:colOff>
      <xdr:row>81</xdr:row>
      <xdr:rowOff>247651</xdr:rowOff>
    </xdr:to>
    <xdr:sp macro="" textlink="">
      <xdr:nvSpPr>
        <xdr:cNvPr id="22" name="テキスト ボックス 21">
          <a:extLst>
            <a:ext uri="{FF2B5EF4-FFF2-40B4-BE49-F238E27FC236}">
              <a16:creationId xmlns:a16="http://schemas.microsoft.com/office/drawing/2014/main" id="{5564C4EA-71EB-40CE-A798-4A2AA8E0B3FC}"/>
            </a:ext>
          </a:extLst>
        </xdr:cNvPr>
        <xdr:cNvSpPr txBox="1"/>
      </xdr:nvSpPr>
      <xdr:spPr>
        <a:xfrm>
          <a:off x="11620500" y="20888326"/>
          <a:ext cx="2038350" cy="5715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56</xdr:col>
      <xdr:colOff>66676</xdr:colOff>
      <xdr:row>72</xdr:row>
      <xdr:rowOff>180976</xdr:rowOff>
    </xdr:from>
    <xdr:to>
      <xdr:col>87</xdr:col>
      <xdr:colOff>76200</xdr:colOff>
      <xdr:row>75</xdr:row>
      <xdr:rowOff>123826</xdr:rowOff>
    </xdr:to>
    <xdr:sp macro="" textlink="">
      <xdr:nvSpPr>
        <xdr:cNvPr id="26" name="テキスト ボックス 25">
          <a:extLst>
            <a:ext uri="{FF2B5EF4-FFF2-40B4-BE49-F238E27FC236}">
              <a16:creationId xmlns:a16="http://schemas.microsoft.com/office/drawing/2014/main" id="{C203DBF1-40A4-4AB7-A80D-D0D34AB1B74C}"/>
            </a:ext>
          </a:extLst>
        </xdr:cNvPr>
        <xdr:cNvSpPr txBox="1"/>
      </xdr:nvSpPr>
      <xdr:spPr>
        <a:xfrm>
          <a:off x="8258176" y="11182351"/>
          <a:ext cx="4571999" cy="6286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effectLst/>
              <a:latin typeface="+mn-lt"/>
              <a:ea typeface="+mn-ea"/>
              <a:cs typeface="+mn-cs"/>
            </a:rPr>
            <a:t>「備品賃借料」とは、</a:t>
          </a:r>
          <a:r>
            <a:rPr kumimoji="1" lang="ja-JP" altLang="ja-JP" sz="1100" b="1">
              <a:solidFill>
                <a:srgbClr val="FF0000"/>
              </a:solidFill>
              <a:effectLst/>
              <a:latin typeface="+mn-lt"/>
              <a:ea typeface="+mn-ea"/>
              <a:cs typeface="+mn-cs"/>
            </a:rPr>
            <a:t>業務の運営に必要な税込</a:t>
          </a:r>
          <a:r>
            <a:rPr kumimoji="1" lang="en-US" altLang="ja-JP" sz="1100" b="1">
              <a:solidFill>
                <a:srgbClr val="FF0000"/>
              </a:solidFill>
              <a:effectLst/>
              <a:latin typeface="+mn-lt"/>
              <a:ea typeface="+mn-ea"/>
              <a:cs typeface="+mn-cs"/>
            </a:rPr>
            <a:t>50</a:t>
          </a:r>
          <a:r>
            <a:rPr kumimoji="1" lang="ja-JP" altLang="ja-JP" sz="1100" b="1">
              <a:solidFill>
                <a:srgbClr val="FF0000"/>
              </a:solidFill>
              <a:effectLst/>
              <a:latin typeface="+mn-lt"/>
              <a:ea typeface="+mn-ea"/>
              <a:cs typeface="+mn-cs"/>
            </a:rPr>
            <a:t>万円以上の</a:t>
          </a:r>
          <a:endParaRPr kumimoji="1" lang="en-US" altLang="ja-JP" sz="1100" b="1">
            <a:solidFill>
              <a:srgbClr val="FF0000"/>
            </a:solidFill>
            <a:effectLst/>
            <a:latin typeface="+mn-lt"/>
            <a:ea typeface="+mn-ea"/>
            <a:cs typeface="+mn-cs"/>
          </a:endParaRPr>
        </a:p>
        <a:p>
          <a:r>
            <a:rPr kumimoji="1" lang="ja-JP" altLang="en-US" sz="1100" b="1">
              <a:solidFill>
                <a:srgbClr val="FF0000"/>
              </a:solidFill>
              <a:effectLst/>
              <a:latin typeface="+mn-lt"/>
              <a:ea typeface="+mn-ea"/>
              <a:cs typeface="+mn-cs"/>
            </a:rPr>
            <a:t>備品</a:t>
          </a:r>
          <a:r>
            <a:rPr kumimoji="1" lang="ja-JP" altLang="ja-JP" sz="1100" b="1">
              <a:solidFill>
                <a:srgbClr val="FF0000"/>
              </a:solidFill>
              <a:effectLst/>
              <a:latin typeface="+mn-lt"/>
              <a:ea typeface="+mn-ea"/>
              <a:cs typeface="+mn-cs"/>
            </a:rPr>
            <a:t>を賃借する経費</a:t>
          </a:r>
          <a:r>
            <a:rPr kumimoji="1" lang="ja-JP" altLang="en-US" sz="1100" b="1">
              <a:solidFill>
                <a:srgbClr val="FF0000"/>
              </a:solidFill>
              <a:effectLst/>
              <a:latin typeface="+mn-lt"/>
              <a:ea typeface="+mn-ea"/>
              <a:cs typeface="+mn-cs"/>
            </a:rPr>
            <a:t>です。</a:t>
          </a:r>
          <a:endParaRPr kumimoji="1" lang="en-US" altLang="ja-JP" sz="1100" b="1">
            <a:solidFill>
              <a:srgbClr val="FF0000"/>
            </a:solidFill>
            <a:effectLst/>
            <a:latin typeface="+mn-lt"/>
            <a:ea typeface="+mn-ea"/>
            <a:cs typeface="+mn-cs"/>
          </a:endParaRPr>
        </a:p>
      </xdr:txBody>
    </xdr:sp>
    <xdr:clientData/>
  </xdr:twoCellAnchor>
  <xdr:twoCellAnchor>
    <xdr:from>
      <xdr:col>91</xdr:col>
      <xdr:colOff>85725</xdr:colOff>
      <xdr:row>89</xdr:row>
      <xdr:rowOff>28575</xdr:rowOff>
    </xdr:from>
    <xdr:to>
      <xdr:col>105</xdr:col>
      <xdr:colOff>76201</xdr:colOff>
      <xdr:row>91</xdr:row>
      <xdr:rowOff>123825</xdr:rowOff>
    </xdr:to>
    <xdr:sp macro="" textlink="">
      <xdr:nvSpPr>
        <xdr:cNvPr id="27" name="吹き出し: 四角形 26">
          <a:extLst>
            <a:ext uri="{FF2B5EF4-FFF2-40B4-BE49-F238E27FC236}">
              <a16:creationId xmlns:a16="http://schemas.microsoft.com/office/drawing/2014/main" id="{2F93BEE4-7D44-4C29-A87D-D98F2BC1F7B0}"/>
            </a:ext>
          </a:extLst>
        </xdr:cNvPr>
        <xdr:cNvSpPr/>
      </xdr:nvSpPr>
      <xdr:spPr>
        <a:xfrm>
          <a:off x="13335000" y="14935200"/>
          <a:ext cx="1724026" cy="552450"/>
        </a:xfrm>
        <a:prstGeom prst="wedgeRectCallout">
          <a:avLst>
            <a:gd name="adj1" fmla="val -24492"/>
            <a:gd name="adj2" fmla="val 199177"/>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85725</xdr:colOff>
      <xdr:row>94</xdr:row>
      <xdr:rowOff>66676</xdr:rowOff>
    </xdr:from>
    <xdr:to>
      <xdr:col>94</xdr:col>
      <xdr:colOff>85725</xdr:colOff>
      <xdr:row>94</xdr:row>
      <xdr:rowOff>390525</xdr:rowOff>
    </xdr:to>
    <xdr:sp macro="" textlink="">
      <xdr:nvSpPr>
        <xdr:cNvPr id="28" name="四角形: 角を丸くする 27">
          <a:extLst>
            <a:ext uri="{FF2B5EF4-FFF2-40B4-BE49-F238E27FC236}">
              <a16:creationId xmlns:a16="http://schemas.microsoft.com/office/drawing/2014/main" id="{AE7C127F-927F-4214-8E73-86047860EBA0}"/>
            </a:ext>
          </a:extLst>
        </xdr:cNvPr>
        <xdr:cNvSpPr/>
      </xdr:nvSpPr>
      <xdr:spPr>
        <a:xfrm>
          <a:off x="13087350" y="16363951"/>
          <a:ext cx="619125" cy="323849"/>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91</xdr:col>
      <xdr:colOff>76200</xdr:colOff>
      <xdr:row>89</xdr:row>
      <xdr:rowOff>9525</xdr:rowOff>
    </xdr:from>
    <xdr:to>
      <xdr:col>106</xdr:col>
      <xdr:colOff>0</xdr:colOff>
      <xdr:row>91</xdr:row>
      <xdr:rowOff>190500</xdr:rowOff>
    </xdr:to>
    <xdr:sp macro="" textlink="">
      <xdr:nvSpPr>
        <xdr:cNvPr id="29" name="テキスト ボックス 28">
          <a:extLst>
            <a:ext uri="{FF2B5EF4-FFF2-40B4-BE49-F238E27FC236}">
              <a16:creationId xmlns:a16="http://schemas.microsoft.com/office/drawing/2014/main" id="{5DBA4005-943C-464A-BAE1-E9B1450840DA}"/>
            </a:ext>
          </a:extLst>
        </xdr:cNvPr>
        <xdr:cNvSpPr txBox="1"/>
      </xdr:nvSpPr>
      <xdr:spPr>
        <a:xfrm>
          <a:off x="13325475" y="14916150"/>
          <a:ext cx="1781175"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数量・単価を入力すると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clientData/>
  </xdr:twoCellAnchor>
  <xdr:twoCellAnchor>
    <xdr:from>
      <xdr:col>80</xdr:col>
      <xdr:colOff>1</xdr:colOff>
      <xdr:row>95</xdr:row>
      <xdr:rowOff>47625</xdr:rowOff>
    </xdr:from>
    <xdr:to>
      <xdr:col>96</xdr:col>
      <xdr:colOff>1</xdr:colOff>
      <xdr:row>96</xdr:row>
      <xdr:rowOff>190500</xdr:rowOff>
    </xdr:to>
    <xdr:sp macro="" textlink="">
      <xdr:nvSpPr>
        <xdr:cNvPr id="30" name="テキスト ボックス 29">
          <a:extLst>
            <a:ext uri="{FF2B5EF4-FFF2-40B4-BE49-F238E27FC236}">
              <a16:creationId xmlns:a16="http://schemas.microsoft.com/office/drawing/2014/main" id="{0FE56B71-73D7-4D25-8A01-80923DDDF57E}"/>
            </a:ext>
          </a:extLst>
        </xdr:cNvPr>
        <xdr:cNvSpPr txBox="1"/>
      </xdr:nvSpPr>
      <xdr:spPr>
        <a:xfrm>
          <a:off x="11677651" y="24993600"/>
          <a:ext cx="1981200" cy="5810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89</xdr:col>
      <xdr:colOff>57150</xdr:colOff>
      <xdr:row>104</xdr:row>
      <xdr:rowOff>57151</xdr:rowOff>
    </xdr:from>
    <xdr:to>
      <xdr:col>94</xdr:col>
      <xdr:colOff>76200</xdr:colOff>
      <xdr:row>104</xdr:row>
      <xdr:rowOff>333375</xdr:rowOff>
    </xdr:to>
    <xdr:sp macro="" textlink="">
      <xdr:nvSpPr>
        <xdr:cNvPr id="32" name="四角形: 角を丸くする 31">
          <a:extLst>
            <a:ext uri="{FF2B5EF4-FFF2-40B4-BE49-F238E27FC236}">
              <a16:creationId xmlns:a16="http://schemas.microsoft.com/office/drawing/2014/main" id="{0DF2D9AF-9EC5-441E-9AB7-840E3E72CFAB}"/>
            </a:ext>
          </a:extLst>
        </xdr:cNvPr>
        <xdr:cNvSpPr/>
      </xdr:nvSpPr>
      <xdr:spPr>
        <a:xfrm>
          <a:off x="13058775" y="19678651"/>
          <a:ext cx="638175" cy="276224"/>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88</xdr:col>
      <xdr:colOff>76200</xdr:colOff>
      <xdr:row>98</xdr:row>
      <xdr:rowOff>123825</xdr:rowOff>
    </xdr:from>
    <xdr:to>
      <xdr:col>102</xdr:col>
      <xdr:colOff>57151</xdr:colOff>
      <xdr:row>101</xdr:row>
      <xdr:rowOff>57150</xdr:rowOff>
    </xdr:to>
    <xdr:sp macro="" textlink="">
      <xdr:nvSpPr>
        <xdr:cNvPr id="34" name="吹き出し: 四角形 33">
          <a:extLst>
            <a:ext uri="{FF2B5EF4-FFF2-40B4-BE49-F238E27FC236}">
              <a16:creationId xmlns:a16="http://schemas.microsoft.com/office/drawing/2014/main" id="{374EB21D-354E-4D99-B1B5-DBEAF31AF5CF}"/>
            </a:ext>
          </a:extLst>
        </xdr:cNvPr>
        <xdr:cNvSpPr/>
      </xdr:nvSpPr>
      <xdr:spPr>
        <a:xfrm>
          <a:off x="12954000" y="18116550"/>
          <a:ext cx="1714501" cy="628650"/>
        </a:xfrm>
        <a:prstGeom prst="wedgeRectCallout">
          <a:avLst>
            <a:gd name="adj1" fmla="val -26691"/>
            <a:gd name="adj2" fmla="val 191288"/>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88</xdr:col>
      <xdr:colOff>85725</xdr:colOff>
      <xdr:row>98</xdr:row>
      <xdr:rowOff>95250</xdr:rowOff>
    </xdr:from>
    <xdr:to>
      <xdr:col>103</xdr:col>
      <xdr:colOff>28575</xdr:colOff>
      <xdr:row>101</xdr:row>
      <xdr:rowOff>38100</xdr:rowOff>
    </xdr:to>
    <xdr:sp macro="" textlink="">
      <xdr:nvSpPr>
        <xdr:cNvPr id="36" name="テキスト ボックス 35">
          <a:extLst>
            <a:ext uri="{FF2B5EF4-FFF2-40B4-BE49-F238E27FC236}">
              <a16:creationId xmlns:a16="http://schemas.microsoft.com/office/drawing/2014/main" id="{5A831F9E-928F-40FF-90E2-32F925B466A3}"/>
            </a:ext>
          </a:extLst>
        </xdr:cNvPr>
        <xdr:cNvSpPr txBox="1"/>
      </xdr:nvSpPr>
      <xdr:spPr>
        <a:xfrm>
          <a:off x="12963525" y="18087975"/>
          <a:ext cx="1800225"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数量・単価を入力すると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clientData/>
  </xdr:twoCellAnchor>
  <xdr:twoCellAnchor>
    <xdr:from>
      <xdr:col>79</xdr:col>
      <xdr:colOff>95250</xdr:colOff>
      <xdr:row>105</xdr:row>
      <xdr:rowOff>66675</xdr:rowOff>
    </xdr:from>
    <xdr:to>
      <xdr:col>96</xdr:col>
      <xdr:colOff>0</xdr:colOff>
      <xdr:row>106</xdr:row>
      <xdr:rowOff>247650</xdr:rowOff>
    </xdr:to>
    <xdr:sp macro="" textlink="">
      <xdr:nvSpPr>
        <xdr:cNvPr id="37" name="テキスト ボックス 36">
          <a:extLst>
            <a:ext uri="{FF2B5EF4-FFF2-40B4-BE49-F238E27FC236}">
              <a16:creationId xmlns:a16="http://schemas.microsoft.com/office/drawing/2014/main" id="{C0C2AD06-8698-4B1D-8087-832E45128AEE}"/>
            </a:ext>
          </a:extLst>
        </xdr:cNvPr>
        <xdr:cNvSpPr txBox="1"/>
      </xdr:nvSpPr>
      <xdr:spPr>
        <a:xfrm>
          <a:off x="11858625" y="20069175"/>
          <a:ext cx="2009775" cy="5619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89</xdr:col>
      <xdr:colOff>28575</xdr:colOff>
      <xdr:row>118</xdr:row>
      <xdr:rowOff>66675</xdr:rowOff>
    </xdr:from>
    <xdr:to>
      <xdr:col>94</xdr:col>
      <xdr:colOff>95250</xdr:colOff>
      <xdr:row>120</xdr:row>
      <xdr:rowOff>361950</xdr:rowOff>
    </xdr:to>
    <xdr:sp macro="" textlink="">
      <xdr:nvSpPr>
        <xdr:cNvPr id="9" name="四角形: 角を丸くする 8">
          <a:extLst>
            <a:ext uri="{FF2B5EF4-FFF2-40B4-BE49-F238E27FC236}">
              <a16:creationId xmlns:a16="http://schemas.microsoft.com/office/drawing/2014/main" id="{80736B98-0557-43AE-8831-D24E3C2BFC30}"/>
            </a:ext>
          </a:extLst>
        </xdr:cNvPr>
        <xdr:cNvSpPr/>
      </xdr:nvSpPr>
      <xdr:spPr>
        <a:xfrm>
          <a:off x="12820650" y="33451800"/>
          <a:ext cx="685800" cy="117157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96</xdr:col>
      <xdr:colOff>114301</xdr:colOff>
      <xdr:row>129</xdr:row>
      <xdr:rowOff>0</xdr:rowOff>
    </xdr:from>
    <xdr:to>
      <xdr:col>110</xdr:col>
      <xdr:colOff>95251</xdr:colOff>
      <xdr:row>131</xdr:row>
      <xdr:rowOff>171450</xdr:rowOff>
    </xdr:to>
    <xdr:sp macro="" textlink="">
      <xdr:nvSpPr>
        <xdr:cNvPr id="18" name="吹き出し: 四角形 17">
          <a:extLst>
            <a:ext uri="{FF2B5EF4-FFF2-40B4-BE49-F238E27FC236}">
              <a16:creationId xmlns:a16="http://schemas.microsoft.com/office/drawing/2014/main" id="{E503D65F-9445-4F6A-A468-D1DD46C664DA}"/>
            </a:ext>
          </a:extLst>
        </xdr:cNvPr>
        <xdr:cNvSpPr/>
      </xdr:nvSpPr>
      <xdr:spPr>
        <a:xfrm>
          <a:off x="13773151" y="24850725"/>
          <a:ext cx="1714500" cy="628650"/>
        </a:xfrm>
        <a:prstGeom prst="wedgeRectCallout">
          <a:avLst>
            <a:gd name="adj1" fmla="val -32038"/>
            <a:gd name="adj2" fmla="val 167045"/>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96</xdr:col>
      <xdr:colOff>114300</xdr:colOff>
      <xdr:row>129</xdr:row>
      <xdr:rowOff>0</xdr:rowOff>
    </xdr:from>
    <xdr:to>
      <xdr:col>111</xdr:col>
      <xdr:colOff>66675</xdr:colOff>
      <xdr:row>131</xdr:row>
      <xdr:rowOff>180975</xdr:rowOff>
    </xdr:to>
    <xdr:sp macro="" textlink="">
      <xdr:nvSpPr>
        <xdr:cNvPr id="24" name="テキスト ボックス 23">
          <a:extLst>
            <a:ext uri="{FF2B5EF4-FFF2-40B4-BE49-F238E27FC236}">
              <a16:creationId xmlns:a16="http://schemas.microsoft.com/office/drawing/2014/main" id="{63FF1F99-D086-471A-BCD5-759F93352A2B}"/>
            </a:ext>
          </a:extLst>
        </xdr:cNvPr>
        <xdr:cNvSpPr txBox="1"/>
      </xdr:nvSpPr>
      <xdr:spPr>
        <a:xfrm>
          <a:off x="13773150" y="24850725"/>
          <a:ext cx="1809750"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月数・単価を入力すると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clientData/>
  </xdr:twoCellAnchor>
  <xdr:twoCellAnchor>
    <xdr:from>
      <xdr:col>87</xdr:col>
      <xdr:colOff>76201</xdr:colOff>
      <xdr:row>113</xdr:row>
      <xdr:rowOff>66675</xdr:rowOff>
    </xdr:from>
    <xdr:to>
      <xdr:col>103</xdr:col>
      <xdr:colOff>76201</xdr:colOff>
      <xdr:row>115</xdr:row>
      <xdr:rowOff>228600</xdr:rowOff>
    </xdr:to>
    <xdr:sp macro="" textlink="">
      <xdr:nvSpPr>
        <xdr:cNvPr id="38" name="吹き出し: 四角形 37">
          <a:extLst>
            <a:ext uri="{FF2B5EF4-FFF2-40B4-BE49-F238E27FC236}">
              <a16:creationId xmlns:a16="http://schemas.microsoft.com/office/drawing/2014/main" id="{B9FED40D-A51D-410D-A19B-F555DC19BFE3}"/>
            </a:ext>
          </a:extLst>
        </xdr:cNvPr>
        <xdr:cNvSpPr/>
      </xdr:nvSpPr>
      <xdr:spPr>
        <a:xfrm>
          <a:off x="12830176" y="21821775"/>
          <a:ext cx="1981200" cy="628650"/>
        </a:xfrm>
        <a:prstGeom prst="wedgeRectCallout">
          <a:avLst>
            <a:gd name="adj1" fmla="val -5706"/>
            <a:gd name="adj2" fmla="val 164015"/>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88</xdr:col>
      <xdr:colOff>0</xdr:colOff>
      <xdr:row>113</xdr:row>
      <xdr:rowOff>76200</xdr:rowOff>
    </xdr:from>
    <xdr:to>
      <xdr:col>104</xdr:col>
      <xdr:colOff>0</xdr:colOff>
      <xdr:row>116</xdr:row>
      <xdr:rowOff>9525</xdr:rowOff>
    </xdr:to>
    <xdr:sp macro="" textlink="">
      <xdr:nvSpPr>
        <xdr:cNvPr id="39" name="テキスト ボックス 38">
          <a:extLst>
            <a:ext uri="{FF2B5EF4-FFF2-40B4-BE49-F238E27FC236}">
              <a16:creationId xmlns:a16="http://schemas.microsoft.com/office/drawing/2014/main" id="{F2F358CA-B44E-4876-B96B-EF4797399BFA}"/>
            </a:ext>
          </a:extLst>
        </xdr:cNvPr>
        <xdr:cNvSpPr txBox="1"/>
      </xdr:nvSpPr>
      <xdr:spPr>
        <a:xfrm>
          <a:off x="12877800" y="21831300"/>
          <a:ext cx="1981200"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時間数・単価を入力すると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clientData/>
  </xdr:twoCellAnchor>
  <xdr:twoCellAnchor>
    <xdr:from>
      <xdr:col>84</xdr:col>
      <xdr:colOff>28575</xdr:colOff>
      <xdr:row>120</xdr:row>
      <xdr:rowOff>428625</xdr:rowOff>
    </xdr:from>
    <xdr:to>
      <xdr:col>99</xdr:col>
      <xdr:colOff>85725</xdr:colOff>
      <xdr:row>122</xdr:row>
      <xdr:rowOff>190500</xdr:rowOff>
    </xdr:to>
    <xdr:sp macro="" textlink="">
      <xdr:nvSpPr>
        <xdr:cNvPr id="42" name="テキスト ボックス 41">
          <a:extLst>
            <a:ext uri="{FF2B5EF4-FFF2-40B4-BE49-F238E27FC236}">
              <a16:creationId xmlns:a16="http://schemas.microsoft.com/office/drawing/2014/main" id="{9D1FA3D2-BC01-422D-9F0D-9664FAB568C6}"/>
            </a:ext>
          </a:extLst>
        </xdr:cNvPr>
        <xdr:cNvSpPr txBox="1"/>
      </xdr:nvSpPr>
      <xdr:spPr>
        <a:xfrm>
          <a:off x="12201525" y="37471350"/>
          <a:ext cx="1914525"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税抜額を入力すると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税込額が自動入力されます。</a:t>
          </a:r>
        </a:p>
      </xdr:txBody>
    </xdr:sp>
    <xdr:clientData/>
  </xdr:twoCellAnchor>
  <xdr:twoCellAnchor>
    <xdr:from>
      <xdr:col>59</xdr:col>
      <xdr:colOff>85725</xdr:colOff>
      <xdr:row>113</xdr:row>
      <xdr:rowOff>66675</xdr:rowOff>
    </xdr:from>
    <xdr:to>
      <xdr:col>82</xdr:col>
      <xdr:colOff>104775</xdr:colOff>
      <xdr:row>115</xdr:row>
      <xdr:rowOff>19050</xdr:rowOff>
    </xdr:to>
    <xdr:sp macro="" textlink="">
      <xdr:nvSpPr>
        <xdr:cNvPr id="44" name="吹き出し: 四角形 43">
          <a:extLst>
            <a:ext uri="{FF2B5EF4-FFF2-40B4-BE49-F238E27FC236}">
              <a16:creationId xmlns:a16="http://schemas.microsoft.com/office/drawing/2014/main" id="{D468CE19-E165-4868-8ADB-9BE27195C44D}"/>
            </a:ext>
          </a:extLst>
        </xdr:cNvPr>
        <xdr:cNvSpPr/>
      </xdr:nvSpPr>
      <xdr:spPr>
        <a:xfrm>
          <a:off x="8896350" y="21821775"/>
          <a:ext cx="3343275" cy="419100"/>
        </a:xfrm>
        <a:prstGeom prst="wedgeRectCallout">
          <a:avLst>
            <a:gd name="adj1" fmla="val 37736"/>
            <a:gd name="adj2" fmla="val 132955"/>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59</xdr:col>
      <xdr:colOff>57151</xdr:colOff>
      <xdr:row>113</xdr:row>
      <xdr:rowOff>51435</xdr:rowOff>
    </xdr:from>
    <xdr:to>
      <xdr:col>82</xdr:col>
      <xdr:colOff>47626</xdr:colOff>
      <xdr:row>115</xdr:row>
      <xdr:rowOff>22860</xdr:rowOff>
    </xdr:to>
    <xdr:sp macro="" textlink="">
      <xdr:nvSpPr>
        <xdr:cNvPr id="45" name="テキスト ボックス 44">
          <a:extLst>
            <a:ext uri="{FF2B5EF4-FFF2-40B4-BE49-F238E27FC236}">
              <a16:creationId xmlns:a16="http://schemas.microsoft.com/office/drawing/2014/main" id="{6B1975C2-865A-4109-9162-3AD0B215FF0D}"/>
            </a:ext>
          </a:extLst>
        </xdr:cNvPr>
        <xdr:cNvSpPr txBox="1"/>
      </xdr:nvSpPr>
      <xdr:spPr>
        <a:xfrm>
          <a:off x="8867776" y="21806535"/>
          <a:ext cx="3314700" cy="438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b="1">
              <a:solidFill>
                <a:srgbClr val="FF0000"/>
              </a:solidFill>
            </a:rPr>
            <a:t>月給の場合は、時給に換算して記入してください。</a:t>
          </a:r>
          <a:endParaRPr kumimoji="1" lang="ja-JP" altLang="en-US" sz="1100" b="1" u="none" kern="1200">
            <a:solidFill>
              <a:srgbClr val="FF0000"/>
            </a:solidFill>
            <a:latin typeface="+mn-ea"/>
            <a:ea typeface="+mn-ea"/>
          </a:endParaRPr>
        </a:p>
      </xdr:txBody>
    </xdr:sp>
    <xdr:clientData/>
  </xdr:twoCellAnchor>
  <xdr:twoCellAnchor>
    <xdr:from>
      <xdr:col>93</xdr:col>
      <xdr:colOff>85725</xdr:colOff>
      <xdr:row>134</xdr:row>
      <xdr:rowOff>76200</xdr:rowOff>
    </xdr:from>
    <xdr:to>
      <xdr:col>99</xdr:col>
      <xdr:colOff>66675</xdr:colOff>
      <xdr:row>134</xdr:row>
      <xdr:rowOff>352424</xdr:rowOff>
    </xdr:to>
    <xdr:sp macro="" textlink="">
      <xdr:nvSpPr>
        <xdr:cNvPr id="40" name="四角形: 角を丸くする 39">
          <a:extLst>
            <a:ext uri="{FF2B5EF4-FFF2-40B4-BE49-F238E27FC236}">
              <a16:creationId xmlns:a16="http://schemas.microsoft.com/office/drawing/2014/main" id="{60899F30-C1F2-43F3-88FB-0AEE95772092}"/>
            </a:ext>
          </a:extLst>
        </xdr:cNvPr>
        <xdr:cNvSpPr/>
      </xdr:nvSpPr>
      <xdr:spPr>
        <a:xfrm>
          <a:off x="13373100" y="26308050"/>
          <a:ext cx="723900" cy="276224"/>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90</xdr:col>
      <xdr:colOff>38100</xdr:colOff>
      <xdr:row>2</xdr:row>
      <xdr:rowOff>209550</xdr:rowOff>
    </xdr:from>
    <xdr:to>
      <xdr:col>104</xdr:col>
      <xdr:colOff>95249</xdr:colOff>
      <xdr:row>6</xdr:row>
      <xdr:rowOff>133350</xdr:rowOff>
    </xdr:to>
    <xdr:sp macro="" textlink="">
      <xdr:nvSpPr>
        <xdr:cNvPr id="46" name="吹き出し: 四角形 45">
          <a:extLst>
            <a:ext uri="{FF2B5EF4-FFF2-40B4-BE49-F238E27FC236}">
              <a16:creationId xmlns:a16="http://schemas.microsoft.com/office/drawing/2014/main" id="{8D5429D6-BFE9-4E21-81D8-C23C83F3D2D6}"/>
            </a:ext>
          </a:extLst>
        </xdr:cNvPr>
        <xdr:cNvSpPr/>
      </xdr:nvSpPr>
      <xdr:spPr>
        <a:xfrm>
          <a:off x="13163550" y="733425"/>
          <a:ext cx="1790699" cy="685800"/>
        </a:xfrm>
        <a:prstGeom prst="wedgeRectCallout">
          <a:avLst>
            <a:gd name="adj1" fmla="val -12005"/>
            <a:gd name="adj2" fmla="val 193435"/>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90</xdr:col>
      <xdr:colOff>9524</xdr:colOff>
      <xdr:row>3</xdr:row>
      <xdr:rowOff>28575</xdr:rowOff>
    </xdr:from>
    <xdr:to>
      <xdr:col>105</xdr:col>
      <xdr:colOff>47624</xdr:colOff>
      <xdr:row>6</xdr:row>
      <xdr:rowOff>38100</xdr:rowOff>
    </xdr:to>
    <xdr:sp macro="" textlink="">
      <xdr:nvSpPr>
        <xdr:cNvPr id="43" name="テキスト ボックス 42">
          <a:extLst>
            <a:ext uri="{FF2B5EF4-FFF2-40B4-BE49-F238E27FC236}">
              <a16:creationId xmlns:a16="http://schemas.microsoft.com/office/drawing/2014/main" id="{0DE518F8-9FB9-4FF0-8DF1-7AACC60F1ABD}"/>
            </a:ext>
          </a:extLst>
        </xdr:cNvPr>
        <xdr:cNvSpPr txBox="1"/>
      </xdr:nvSpPr>
      <xdr:spPr>
        <a:xfrm>
          <a:off x="13134974" y="781050"/>
          <a:ext cx="1895475" cy="5429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月数等・単価を入力すると</a:t>
          </a:r>
          <a:endParaRPr kumimoji="1" lang="en-US" altLang="ja-JP" sz="1100" b="1" u="none" kern="1200">
            <a:solidFill>
              <a:srgbClr val="FF0000"/>
            </a:solidFill>
            <a:latin typeface="+mn-ea"/>
            <a:ea typeface="+mn-ea"/>
          </a:endParaRPr>
        </a:p>
        <a:p>
          <a:r>
            <a:rPr kumimoji="1" lang="ja-JP" altLang="en-US" sz="1100" b="1" u="none" kern="1200">
              <a:solidFill>
                <a:srgbClr val="FF0000"/>
              </a:solidFill>
              <a:latin typeface="+mn-ea"/>
              <a:ea typeface="+mn-ea"/>
            </a:rPr>
            <a:t>自動入力されます。</a:t>
          </a:r>
        </a:p>
      </xdr:txBody>
    </xdr:sp>
    <xdr:clientData/>
  </xdr:twoCellAnchor>
  <xdr:twoCellAnchor>
    <xdr:from>
      <xdr:col>88</xdr:col>
      <xdr:colOff>114300</xdr:colOff>
      <xdr:row>10</xdr:row>
      <xdr:rowOff>95250</xdr:rowOff>
    </xdr:from>
    <xdr:to>
      <xdr:col>95</xdr:col>
      <xdr:colOff>104775</xdr:colOff>
      <xdr:row>11</xdr:row>
      <xdr:rowOff>409575</xdr:rowOff>
    </xdr:to>
    <xdr:sp macro="" textlink="">
      <xdr:nvSpPr>
        <xdr:cNvPr id="47" name="四角形: 角を丸くする 46">
          <a:extLst>
            <a:ext uri="{FF2B5EF4-FFF2-40B4-BE49-F238E27FC236}">
              <a16:creationId xmlns:a16="http://schemas.microsoft.com/office/drawing/2014/main" id="{9A4AB8CF-3177-470B-AA67-95ACD0760110}"/>
            </a:ext>
          </a:extLst>
        </xdr:cNvPr>
        <xdr:cNvSpPr/>
      </xdr:nvSpPr>
      <xdr:spPr>
        <a:xfrm>
          <a:off x="12992100" y="2390775"/>
          <a:ext cx="857250" cy="79057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76200</xdr:colOff>
      <xdr:row>0</xdr:row>
      <xdr:rowOff>28575</xdr:rowOff>
    </xdr:from>
    <xdr:to>
      <xdr:col>55</xdr:col>
      <xdr:colOff>0</xdr:colOff>
      <xdr:row>2</xdr:row>
      <xdr:rowOff>123825</xdr:rowOff>
    </xdr:to>
    <xdr:sp macro="" textlink="">
      <xdr:nvSpPr>
        <xdr:cNvPr id="35" name="テキスト ボックス 34">
          <a:extLst>
            <a:ext uri="{FF2B5EF4-FFF2-40B4-BE49-F238E27FC236}">
              <a16:creationId xmlns:a16="http://schemas.microsoft.com/office/drawing/2014/main" id="{46E99A5F-5E4E-46FD-A770-4535F37144DA}"/>
            </a:ext>
          </a:extLst>
        </xdr:cNvPr>
        <xdr:cNvSpPr txBox="1"/>
      </xdr:nvSpPr>
      <xdr:spPr>
        <a:xfrm>
          <a:off x="76200" y="28575"/>
          <a:ext cx="7991475" cy="6191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b="1" u="none">
              <a:solidFill>
                <a:srgbClr val="FF0000"/>
              </a:solidFill>
              <a:latin typeface="+mn-ea"/>
              <a:ea typeface="+mn-ea"/>
            </a:rPr>
            <a:t>既に認証基準を全て満たしている事業者が運営費を申請する場合の対象経費は 、認証後、新たに雇用する就労困難者の人件費、就労支援に係る経費のため、その他の経費の欄は空欄となります。（募集要項参照）</a:t>
          </a:r>
          <a:endParaRPr lang="en-US" altLang="ja-JP" sz="1100" b="1">
            <a:solidFill>
              <a:srgbClr val="FF0000"/>
            </a:solidFill>
          </a:endParaRPr>
        </a:p>
      </xdr:txBody>
    </xdr:sp>
    <xdr:clientData/>
  </xdr:twoCellAnchor>
  <xdr:twoCellAnchor>
    <xdr:from>
      <xdr:col>87</xdr:col>
      <xdr:colOff>0</xdr:colOff>
      <xdr:row>10</xdr:row>
      <xdr:rowOff>409575</xdr:rowOff>
    </xdr:from>
    <xdr:to>
      <xdr:col>88</xdr:col>
      <xdr:colOff>28575</xdr:colOff>
      <xdr:row>11</xdr:row>
      <xdr:rowOff>57151</xdr:rowOff>
    </xdr:to>
    <xdr:sp macro="" textlink="">
      <xdr:nvSpPr>
        <xdr:cNvPr id="48" name="矢印: 右 47">
          <a:extLst>
            <a:ext uri="{FF2B5EF4-FFF2-40B4-BE49-F238E27FC236}">
              <a16:creationId xmlns:a16="http://schemas.microsoft.com/office/drawing/2014/main" id="{C2BB7B33-AA31-47AE-9E07-F947965D3EDE}"/>
            </a:ext>
          </a:extLst>
        </xdr:cNvPr>
        <xdr:cNvSpPr/>
      </xdr:nvSpPr>
      <xdr:spPr>
        <a:xfrm rot="10800000">
          <a:off x="12753975" y="270510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87</xdr:col>
      <xdr:colOff>47625</xdr:colOff>
      <xdr:row>31</xdr:row>
      <xdr:rowOff>276225</xdr:rowOff>
    </xdr:from>
    <xdr:to>
      <xdr:col>88</xdr:col>
      <xdr:colOff>76200</xdr:colOff>
      <xdr:row>32</xdr:row>
      <xdr:rowOff>57151</xdr:rowOff>
    </xdr:to>
    <xdr:sp macro="" textlink="">
      <xdr:nvSpPr>
        <xdr:cNvPr id="49" name="矢印: 右 48">
          <a:extLst>
            <a:ext uri="{FF2B5EF4-FFF2-40B4-BE49-F238E27FC236}">
              <a16:creationId xmlns:a16="http://schemas.microsoft.com/office/drawing/2014/main" id="{9BC86652-F850-47A9-9806-7F7E56DD3CFC}"/>
            </a:ext>
          </a:extLst>
        </xdr:cNvPr>
        <xdr:cNvSpPr/>
      </xdr:nvSpPr>
      <xdr:spPr>
        <a:xfrm rot="10800000">
          <a:off x="12801600" y="815340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87</xdr:col>
      <xdr:colOff>28575</xdr:colOff>
      <xdr:row>78</xdr:row>
      <xdr:rowOff>304800</xdr:rowOff>
    </xdr:from>
    <xdr:to>
      <xdr:col>88</xdr:col>
      <xdr:colOff>57150</xdr:colOff>
      <xdr:row>79</xdr:row>
      <xdr:rowOff>47626</xdr:rowOff>
    </xdr:to>
    <xdr:sp macro="" textlink="">
      <xdr:nvSpPr>
        <xdr:cNvPr id="50" name="矢印: 右 49">
          <a:extLst>
            <a:ext uri="{FF2B5EF4-FFF2-40B4-BE49-F238E27FC236}">
              <a16:creationId xmlns:a16="http://schemas.microsoft.com/office/drawing/2014/main" id="{D88E949E-941C-4E81-AB5A-04A7C530CA31}"/>
            </a:ext>
          </a:extLst>
        </xdr:cNvPr>
        <xdr:cNvSpPr/>
      </xdr:nvSpPr>
      <xdr:spPr>
        <a:xfrm rot="10800000">
          <a:off x="12782550" y="1292542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87</xdr:col>
      <xdr:colOff>28575</xdr:colOff>
      <xdr:row>94</xdr:row>
      <xdr:rowOff>161925</xdr:rowOff>
    </xdr:from>
    <xdr:to>
      <xdr:col>88</xdr:col>
      <xdr:colOff>57150</xdr:colOff>
      <xdr:row>94</xdr:row>
      <xdr:rowOff>285751</xdr:rowOff>
    </xdr:to>
    <xdr:sp macro="" textlink="">
      <xdr:nvSpPr>
        <xdr:cNvPr id="51" name="矢印: 右 50">
          <a:extLst>
            <a:ext uri="{FF2B5EF4-FFF2-40B4-BE49-F238E27FC236}">
              <a16:creationId xmlns:a16="http://schemas.microsoft.com/office/drawing/2014/main" id="{584F5A08-7E30-4E87-9698-F9B69A1B623F}"/>
            </a:ext>
          </a:extLst>
        </xdr:cNvPr>
        <xdr:cNvSpPr/>
      </xdr:nvSpPr>
      <xdr:spPr>
        <a:xfrm rot="10800000">
          <a:off x="12782550" y="1645920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87</xdr:col>
      <xdr:colOff>38100</xdr:colOff>
      <xdr:row>104</xdr:row>
      <xdr:rowOff>142875</xdr:rowOff>
    </xdr:from>
    <xdr:to>
      <xdr:col>88</xdr:col>
      <xdr:colOff>66675</xdr:colOff>
      <xdr:row>104</xdr:row>
      <xdr:rowOff>266701</xdr:rowOff>
    </xdr:to>
    <xdr:sp macro="" textlink="">
      <xdr:nvSpPr>
        <xdr:cNvPr id="52" name="矢印: 右 51">
          <a:extLst>
            <a:ext uri="{FF2B5EF4-FFF2-40B4-BE49-F238E27FC236}">
              <a16:creationId xmlns:a16="http://schemas.microsoft.com/office/drawing/2014/main" id="{688297A6-AD67-4312-B957-4E1EB6585BC4}"/>
            </a:ext>
          </a:extLst>
        </xdr:cNvPr>
        <xdr:cNvSpPr/>
      </xdr:nvSpPr>
      <xdr:spPr>
        <a:xfrm rot="10800000">
          <a:off x="12792075" y="1976437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92</xdr:col>
      <xdr:colOff>47625</xdr:colOff>
      <xdr:row>134</xdr:row>
      <xdr:rowOff>171450</xdr:rowOff>
    </xdr:from>
    <xdr:to>
      <xdr:col>93</xdr:col>
      <xdr:colOff>76200</xdr:colOff>
      <xdr:row>134</xdr:row>
      <xdr:rowOff>295276</xdr:rowOff>
    </xdr:to>
    <xdr:sp macro="" textlink="">
      <xdr:nvSpPr>
        <xdr:cNvPr id="54" name="矢印: 右 53">
          <a:extLst>
            <a:ext uri="{FF2B5EF4-FFF2-40B4-BE49-F238E27FC236}">
              <a16:creationId xmlns:a16="http://schemas.microsoft.com/office/drawing/2014/main" id="{3C4707C8-1BB6-4722-91DB-DF03FA984893}"/>
            </a:ext>
          </a:extLst>
        </xdr:cNvPr>
        <xdr:cNvSpPr/>
      </xdr:nvSpPr>
      <xdr:spPr>
        <a:xfrm rot="10800000">
          <a:off x="13211175" y="2640330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78</xdr:col>
      <xdr:colOff>28575</xdr:colOff>
      <xdr:row>135</xdr:row>
      <xdr:rowOff>76200</xdr:rowOff>
    </xdr:from>
    <xdr:to>
      <xdr:col>92</xdr:col>
      <xdr:colOff>9525</xdr:colOff>
      <xdr:row>135</xdr:row>
      <xdr:rowOff>371475</xdr:rowOff>
    </xdr:to>
    <xdr:sp macro="" textlink="">
      <xdr:nvSpPr>
        <xdr:cNvPr id="55" name="吹き出し: 四角形 54">
          <a:extLst>
            <a:ext uri="{FF2B5EF4-FFF2-40B4-BE49-F238E27FC236}">
              <a16:creationId xmlns:a16="http://schemas.microsoft.com/office/drawing/2014/main" id="{05384B2C-F859-46B4-BA9A-0BB80C31FF49}"/>
            </a:ext>
          </a:extLst>
        </xdr:cNvPr>
        <xdr:cNvSpPr/>
      </xdr:nvSpPr>
      <xdr:spPr>
        <a:xfrm>
          <a:off x="11458575" y="40062150"/>
          <a:ext cx="1714500" cy="295275"/>
        </a:xfrm>
        <a:prstGeom prst="wedgeRectCallout">
          <a:avLst>
            <a:gd name="adj1" fmla="val -47594"/>
            <a:gd name="adj2" fmla="val -11027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79</xdr:col>
      <xdr:colOff>0</xdr:colOff>
      <xdr:row>135</xdr:row>
      <xdr:rowOff>142876</xdr:rowOff>
    </xdr:from>
    <xdr:to>
      <xdr:col>92</xdr:col>
      <xdr:colOff>76200</xdr:colOff>
      <xdr:row>135</xdr:row>
      <xdr:rowOff>323850</xdr:rowOff>
    </xdr:to>
    <xdr:sp macro="" textlink="">
      <xdr:nvSpPr>
        <xdr:cNvPr id="56" name="テキスト ボックス 55">
          <a:extLst>
            <a:ext uri="{FF2B5EF4-FFF2-40B4-BE49-F238E27FC236}">
              <a16:creationId xmlns:a16="http://schemas.microsoft.com/office/drawing/2014/main" id="{F1DBD663-AF85-438E-BC51-A569F3F2D749}"/>
            </a:ext>
          </a:extLst>
        </xdr:cNvPr>
        <xdr:cNvSpPr txBox="1"/>
      </xdr:nvSpPr>
      <xdr:spPr>
        <a:xfrm>
          <a:off x="11553825" y="40128826"/>
          <a:ext cx="1685925" cy="18097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none" kern="1200">
              <a:solidFill>
                <a:srgbClr val="FF0000"/>
              </a:solidFill>
              <a:latin typeface="+mn-ea"/>
              <a:ea typeface="+mn-ea"/>
            </a:rPr>
            <a:t>必ず選択してください。</a:t>
          </a:r>
          <a:endParaRPr kumimoji="1" lang="en-US" altLang="ja-JP" sz="1100" b="1" u="none" kern="1200">
            <a:solidFill>
              <a:srgbClr val="FF0000"/>
            </a:solidFill>
            <a:latin typeface="+mn-ea"/>
            <a:ea typeface="+mn-ea"/>
          </a:endParaRPr>
        </a:p>
        <a:p>
          <a:endParaRPr kumimoji="1" lang="en-US" altLang="ja-JP" sz="1200" b="1" u="none" kern="1200">
            <a:solidFill>
              <a:srgbClr val="FF0000"/>
            </a:solidFill>
            <a:latin typeface="+mn-ea"/>
            <a:ea typeface="+mn-ea"/>
          </a:endParaRPr>
        </a:p>
      </xdr:txBody>
    </xdr:sp>
    <xdr:clientData/>
  </xdr:twoCellAnchor>
  <xdr:twoCellAnchor>
    <xdr:from>
      <xdr:col>87</xdr:col>
      <xdr:colOff>38100</xdr:colOff>
      <xdr:row>119</xdr:row>
      <xdr:rowOff>200025</xdr:rowOff>
    </xdr:from>
    <xdr:to>
      <xdr:col>88</xdr:col>
      <xdr:colOff>66675</xdr:colOff>
      <xdr:row>119</xdr:row>
      <xdr:rowOff>323851</xdr:rowOff>
    </xdr:to>
    <xdr:sp macro="" textlink="">
      <xdr:nvSpPr>
        <xdr:cNvPr id="3" name="矢印: 右 2">
          <a:extLst>
            <a:ext uri="{FF2B5EF4-FFF2-40B4-BE49-F238E27FC236}">
              <a16:creationId xmlns:a16="http://schemas.microsoft.com/office/drawing/2014/main" id="{1BBD268F-48CE-4E68-A1AD-71CD6F21B8B7}"/>
            </a:ext>
          </a:extLst>
        </xdr:cNvPr>
        <xdr:cNvSpPr/>
      </xdr:nvSpPr>
      <xdr:spPr>
        <a:xfrm rot="10800000">
          <a:off x="12582525" y="3446145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61</xdr:col>
      <xdr:colOff>28575</xdr:colOff>
      <xdr:row>11</xdr:row>
      <xdr:rowOff>142875</xdr:rowOff>
    </xdr:from>
    <xdr:to>
      <xdr:col>77</xdr:col>
      <xdr:colOff>19050</xdr:colOff>
      <xdr:row>12</xdr:row>
      <xdr:rowOff>295275</xdr:rowOff>
    </xdr:to>
    <xdr:sp macro="" textlink="">
      <xdr:nvSpPr>
        <xdr:cNvPr id="2" name="吹き出し: 四角形 1">
          <a:extLst>
            <a:ext uri="{FF2B5EF4-FFF2-40B4-BE49-F238E27FC236}">
              <a16:creationId xmlns:a16="http://schemas.microsoft.com/office/drawing/2014/main" id="{1DC41FED-B96B-4573-ABA0-1474A3524612}"/>
            </a:ext>
          </a:extLst>
        </xdr:cNvPr>
        <xdr:cNvSpPr/>
      </xdr:nvSpPr>
      <xdr:spPr>
        <a:xfrm>
          <a:off x="8839200" y="3390900"/>
          <a:ext cx="2447925" cy="628650"/>
        </a:xfrm>
        <a:prstGeom prst="wedgeRectCallout">
          <a:avLst>
            <a:gd name="adj1" fmla="val -2231"/>
            <a:gd name="adj2" fmla="val -87499"/>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56</xdr:col>
      <xdr:colOff>38101</xdr:colOff>
      <xdr:row>0</xdr:row>
      <xdr:rowOff>0</xdr:rowOff>
    </xdr:from>
    <xdr:to>
      <xdr:col>94</xdr:col>
      <xdr:colOff>28575</xdr:colOff>
      <xdr:row>5</xdr:row>
      <xdr:rowOff>180975</xdr:rowOff>
    </xdr:to>
    <xdr:sp macro="" textlink="">
      <xdr:nvSpPr>
        <xdr:cNvPr id="3" name="テキスト ボックス 2">
          <a:extLst>
            <a:ext uri="{FF2B5EF4-FFF2-40B4-BE49-F238E27FC236}">
              <a16:creationId xmlns:a16="http://schemas.microsoft.com/office/drawing/2014/main" id="{24C0CF9F-A3B2-4F9C-8ABD-DD95B8B03022}"/>
            </a:ext>
          </a:extLst>
        </xdr:cNvPr>
        <xdr:cNvSpPr txBox="1"/>
      </xdr:nvSpPr>
      <xdr:spPr>
        <a:xfrm>
          <a:off x="8229601" y="0"/>
          <a:ext cx="5172074" cy="12382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200" b="1" u="none">
              <a:solidFill>
                <a:srgbClr val="FF0000"/>
              </a:solidFill>
              <a:latin typeface="+mn-ea"/>
              <a:ea typeface="+mn-ea"/>
            </a:rPr>
            <a:t>【</a:t>
          </a:r>
          <a:r>
            <a:rPr lang="ja-JP" altLang="en-US" sz="1200" b="1" u="none">
              <a:solidFill>
                <a:srgbClr val="FF0000"/>
              </a:solidFill>
              <a:latin typeface="+mn-ea"/>
              <a:ea typeface="+mn-ea"/>
            </a:rPr>
            <a:t>記入上の注意</a:t>
          </a:r>
          <a:r>
            <a:rPr lang="en-US" altLang="ja-JP" sz="1200" b="1" u="none">
              <a:solidFill>
                <a:srgbClr val="FF0000"/>
              </a:solidFill>
              <a:latin typeface="+mn-ea"/>
              <a:ea typeface="+mn-ea"/>
            </a:rPr>
            <a:t>】</a:t>
          </a:r>
        </a:p>
        <a:p>
          <a:r>
            <a:rPr lang="ja-JP" altLang="en-US" sz="1100" b="1" u="none">
              <a:solidFill>
                <a:srgbClr val="FF0000"/>
              </a:solidFill>
              <a:latin typeface="+mn-ea"/>
              <a:ea typeface="+mn-ea"/>
            </a:rPr>
            <a:t>・水色セルに必要事項を入力してください。（</a:t>
          </a:r>
          <a:r>
            <a:rPr lang="ja-JP" altLang="ja-JP" sz="1100" b="1">
              <a:solidFill>
                <a:srgbClr val="FF0000"/>
              </a:solidFill>
              <a:effectLst/>
              <a:latin typeface="+mn-lt"/>
              <a:ea typeface="+mn-ea"/>
              <a:cs typeface="+mn-cs"/>
            </a:rPr>
            <a:t>該当しない経費項目は入力不要</a:t>
          </a:r>
          <a:r>
            <a:rPr lang="ja-JP" altLang="en-US" sz="1100" b="1">
              <a:solidFill>
                <a:srgbClr val="FF0000"/>
              </a:solidFill>
              <a:effectLst/>
              <a:latin typeface="+mn-lt"/>
              <a:ea typeface="+mn-ea"/>
              <a:cs typeface="+mn-cs"/>
            </a:rPr>
            <a:t>です。）</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・黄色セルは、プルダウンメニューから該当する年数・種別を選択してください。</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　（プルダウン選択後、色付けが解除されます。）</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a:t>
          </a:r>
          <a:r>
            <a:rPr kumimoji="1" lang="ja-JP" altLang="ja-JP" sz="1100" b="1">
              <a:solidFill>
                <a:srgbClr val="FF0000"/>
              </a:solidFill>
              <a:effectLst/>
              <a:latin typeface="+mn-lt"/>
              <a:ea typeface="+mn-ea"/>
              <a:cs typeface="+mn-cs"/>
            </a:rPr>
            <a:t>プルダウンに該当する種別がない場合、「その他」を選択してください。</a:t>
          </a:r>
          <a:endParaRPr lang="en-US" altLang="ja-JP" sz="1100" b="1" u="none">
            <a:solidFill>
              <a:srgbClr val="FF0000"/>
            </a:solidFill>
            <a:latin typeface="+mn-ea"/>
            <a:ea typeface="+mn-ea"/>
          </a:endParaRPr>
        </a:p>
        <a:p>
          <a:r>
            <a:rPr lang="ja-JP" altLang="en-US" sz="1100" b="1" u="none">
              <a:solidFill>
                <a:srgbClr val="FF0000"/>
              </a:solidFill>
              <a:latin typeface="+mn-ea"/>
              <a:ea typeface="+mn-ea"/>
            </a:rPr>
            <a:t>・</a:t>
          </a:r>
          <a:r>
            <a:rPr lang="ja-JP" altLang="en-US" sz="1100" b="1">
              <a:solidFill>
                <a:srgbClr val="FF0000"/>
              </a:solidFill>
            </a:rPr>
            <a:t>記入項目が不足する場合は、適宜行を追加してください。</a:t>
          </a:r>
          <a:endParaRPr lang="en-US" altLang="ja-JP" sz="1100" b="1">
            <a:solidFill>
              <a:srgbClr val="FF0000"/>
            </a:solidFill>
          </a:endParaRPr>
        </a:p>
      </xdr:txBody>
    </xdr:sp>
    <xdr:clientData/>
  </xdr:twoCellAnchor>
  <xdr:twoCellAnchor>
    <xdr:from>
      <xdr:col>77</xdr:col>
      <xdr:colOff>85726</xdr:colOff>
      <xdr:row>11</xdr:row>
      <xdr:rowOff>133350</xdr:rowOff>
    </xdr:from>
    <xdr:to>
      <xdr:col>100</xdr:col>
      <xdr:colOff>114301</xdr:colOff>
      <xdr:row>12</xdr:row>
      <xdr:rowOff>266700</xdr:rowOff>
    </xdr:to>
    <xdr:sp macro="" textlink="">
      <xdr:nvSpPr>
        <xdr:cNvPr id="4" name="吹き出し: 四角形 3">
          <a:extLst>
            <a:ext uri="{FF2B5EF4-FFF2-40B4-BE49-F238E27FC236}">
              <a16:creationId xmlns:a16="http://schemas.microsoft.com/office/drawing/2014/main" id="{B966271B-63B5-4529-9559-492626AEFE1E}"/>
            </a:ext>
          </a:extLst>
        </xdr:cNvPr>
        <xdr:cNvSpPr/>
      </xdr:nvSpPr>
      <xdr:spPr>
        <a:xfrm>
          <a:off x="11353801" y="3381375"/>
          <a:ext cx="2876550" cy="609600"/>
        </a:xfrm>
        <a:prstGeom prst="wedgeRectCallout">
          <a:avLst>
            <a:gd name="adj1" fmla="val -40119"/>
            <a:gd name="adj2" fmla="val -81249"/>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77</xdr:col>
      <xdr:colOff>66675</xdr:colOff>
      <xdr:row>11</xdr:row>
      <xdr:rowOff>114300</xdr:rowOff>
    </xdr:from>
    <xdr:to>
      <xdr:col>100</xdr:col>
      <xdr:colOff>67413</xdr:colOff>
      <xdr:row>12</xdr:row>
      <xdr:rowOff>342900</xdr:rowOff>
    </xdr:to>
    <xdr:sp macro="" textlink="">
      <xdr:nvSpPr>
        <xdr:cNvPr id="5" name="テキスト ボックス 4">
          <a:extLst>
            <a:ext uri="{FF2B5EF4-FFF2-40B4-BE49-F238E27FC236}">
              <a16:creationId xmlns:a16="http://schemas.microsoft.com/office/drawing/2014/main" id="{CD652A2D-D4CA-42FF-A39B-579879ED8043}"/>
            </a:ext>
          </a:extLst>
        </xdr:cNvPr>
        <xdr:cNvSpPr txBox="1"/>
      </xdr:nvSpPr>
      <xdr:spPr>
        <a:xfrm>
          <a:off x="11334750" y="3362325"/>
          <a:ext cx="2848713" cy="7048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雇用期間における総労働月数</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（または日数、時間数）を記入してください。</a:t>
          </a:r>
          <a:endParaRPr kumimoji="1" lang="en-US" altLang="ja-JP" sz="1200" b="1" u="none" kern="1200">
            <a:solidFill>
              <a:srgbClr val="FF0000"/>
            </a:solidFill>
            <a:latin typeface="+mn-ea"/>
            <a:ea typeface="+mn-ea"/>
          </a:endParaRPr>
        </a:p>
      </xdr:txBody>
    </xdr:sp>
    <xdr:clientData/>
  </xdr:twoCellAnchor>
  <xdr:twoCellAnchor>
    <xdr:from>
      <xdr:col>60</xdr:col>
      <xdr:colOff>104775</xdr:colOff>
      <xdr:row>11</xdr:row>
      <xdr:rowOff>133350</xdr:rowOff>
    </xdr:from>
    <xdr:to>
      <xdr:col>77</xdr:col>
      <xdr:colOff>66675</xdr:colOff>
      <xdr:row>12</xdr:row>
      <xdr:rowOff>361950</xdr:rowOff>
    </xdr:to>
    <xdr:sp macro="" textlink="">
      <xdr:nvSpPr>
        <xdr:cNvPr id="6" name="テキスト ボックス 5">
          <a:extLst>
            <a:ext uri="{FF2B5EF4-FFF2-40B4-BE49-F238E27FC236}">
              <a16:creationId xmlns:a16="http://schemas.microsoft.com/office/drawing/2014/main" id="{ECD48432-0EB3-48D4-BEA3-80340700BEF6}"/>
            </a:ext>
          </a:extLst>
        </xdr:cNvPr>
        <xdr:cNvSpPr txBox="1"/>
      </xdr:nvSpPr>
      <xdr:spPr>
        <a:xfrm>
          <a:off x="8791575" y="3381375"/>
          <a:ext cx="2543175" cy="7048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補助対象期間内における</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各人の雇用期間を記入してください。</a:t>
          </a:r>
          <a:endParaRPr kumimoji="1" lang="en-US" altLang="ja-JP" sz="1200" b="1" u="none" kern="1200">
            <a:solidFill>
              <a:srgbClr val="FF0000"/>
            </a:solidFill>
            <a:latin typeface="+mn-ea"/>
            <a:ea typeface="+mn-ea"/>
          </a:endParaRPr>
        </a:p>
      </xdr:txBody>
    </xdr:sp>
    <xdr:clientData/>
  </xdr:twoCellAnchor>
  <xdr:twoCellAnchor>
    <xdr:from>
      <xdr:col>91</xdr:col>
      <xdr:colOff>76199</xdr:colOff>
      <xdr:row>23</xdr:row>
      <xdr:rowOff>200025</xdr:rowOff>
    </xdr:from>
    <xdr:to>
      <xdr:col>96</xdr:col>
      <xdr:colOff>57150</xdr:colOff>
      <xdr:row>24</xdr:row>
      <xdr:rowOff>171450</xdr:rowOff>
    </xdr:to>
    <xdr:sp macro="" textlink="">
      <xdr:nvSpPr>
        <xdr:cNvPr id="7" name="四角形: 角を丸くする 6">
          <a:extLst>
            <a:ext uri="{FF2B5EF4-FFF2-40B4-BE49-F238E27FC236}">
              <a16:creationId xmlns:a16="http://schemas.microsoft.com/office/drawing/2014/main" id="{67867516-79B1-4A1A-9F4B-10477E897704}"/>
            </a:ext>
          </a:extLst>
        </xdr:cNvPr>
        <xdr:cNvSpPr/>
      </xdr:nvSpPr>
      <xdr:spPr>
        <a:xfrm>
          <a:off x="13077824" y="8077200"/>
          <a:ext cx="600076" cy="31432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91</xdr:col>
      <xdr:colOff>0</xdr:colOff>
      <xdr:row>18</xdr:row>
      <xdr:rowOff>133350</xdr:rowOff>
    </xdr:from>
    <xdr:to>
      <xdr:col>103</xdr:col>
      <xdr:colOff>114301</xdr:colOff>
      <xdr:row>21</xdr:row>
      <xdr:rowOff>66675</xdr:rowOff>
    </xdr:to>
    <xdr:sp macro="" textlink="">
      <xdr:nvSpPr>
        <xdr:cNvPr id="8" name="吹き出し: 四角形 7">
          <a:extLst>
            <a:ext uri="{FF2B5EF4-FFF2-40B4-BE49-F238E27FC236}">
              <a16:creationId xmlns:a16="http://schemas.microsoft.com/office/drawing/2014/main" id="{0CDE5F2C-ADE4-4A22-97D7-478569F9AED0}"/>
            </a:ext>
          </a:extLst>
        </xdr:cNvPr>
        <xdr:cNvSpPr/>
      </xdr:nvSpPr>
      <xdr:spPr>
        <a:xfrm>
          <a:off x="13001625" y="6619875"/>
          <a:ext cx="1600201" cy="628650"/>
        </a:xfrm>
        <a:prstGeom prst="wedgeRectCallout">
          <a:avLst>
            <a:gd name="adj1" fmla="val 979"/>
            <a:gd name="adj2" fmla="val 1731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90</xdr:col>
      <xdr:colOff>95250</xdr:colOff>
      <xdr:row>18</xdr:row>
      <xdr:rowOff>133350</xdr:rowOff>
    </xdr:from>
    <xdr:to>
      <xdr:col>105</xdr:col>
      <xdr:colOff>0</xdr:colOff>
      <xdr:row>21</xdr:row>
      <xdr:rowOff>76200</xdr:rowOff>
    </xdr:to>
    <xdr:sp macro="" textlink="">
      <xdr:nvSpPr>
        <xdr:cNvPr id="9" name="テキスト ボックス 8">
          <a:extLst>
            <a:ext uri="{FF2B5EF4-FFF2-40B4-BE49-F238E27FC236}">
              <a16:creationId xmlns:a16="http://schemas.microsoft.com/office/drawing/2014/main" id="{429AB3AD-73B5-4CBE-AB8F-C23F53E6C175}"/>
            </a:ext>
          </a:extLst>
        </xdr:cNvPr>
        <xdr:cNvSpPr txBox="1"/>
      </xdr:nvSpPr>
      <xdr:spPr>
        <a:xfrm>
          <a:off x="12973050" y="6619875"/>
          <a:ext cx="1762125"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数量・単価を入力すると自動入力されます。</a:t>
          </a:r>
        </a:p>
      </xdr:txBody>
    </xdr:sp>
    <xdr:clientData/>
  </xdr:twoCellAnchor>
  <xdr:twoCellAnchor>
    <xdr:from>
      <xdr:col>82</xdr:col>
      <xdr:colOff>1</xdr:colOff>
      <xdr:row>25</xdr:row>
      <xdr:rowOff>57150</xdr:rowOff>
    </xdr:from>
    <xdr:to>
      <xdr:col>98</xdr:col>
      <xdr:colOff>1</xdr:colOff>
      <xdr:row>27</xdr:row>
      <xdr:rowOff>9525</xdr:rowOff>
    </xdr:to>
    <xdr:sp macro="" textlink="">
      <xdr:nvSpPr>
        <xdr:cNvPr id="10" name="テキスト ボックス 9">
          <a:extLst>
            <a:ext uri="{FF2B5EF4-FFF2-40B4-BE49-F238E27FC236}">
              <a16:creationId xmlns:a16="http://schemas.microsoft.com/office/drawing/2014/main" id="{C4FA268B-7EB8-4104-90F7-6F883C6A7A31}"/>
            </a:ext>
          </a:extLst>
        </xdr:cNvPr>
        <xdr:cNvSpPr txBox="1"/>
      </xdr:nvSpPr>
      <xdr:spPr>
        <a:xfrm>
          <a:off x="11887201" y="8620125"/>
          <a:ext cx="1981200"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税抜額を入力すると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税込額が自動入力されます。</a:t>
          </a:r>
        </a:p>
      </xdr:txBody>
    </xdr:sp>
    <xdr:clientData/>
  </xdr:twoCellAnchor>
  <xdr:twoCellAnchor>
    <xdr:from>
      <xdr:col>93</xdr:col>
      <xdr:colOff>76201</xdr:colOff>
      <xdr:row>33</xdr:row>
      <xdr:rowOff>19050</xdr:rowOff>
    </xdr:from>
    <xdr:to>
      <xdr:col>107</xdr:col>
      <xdr:colOff>19051</xdr:colOff>
      <xdr:row>35</xdr:row>
      <xdr:rowOff>190500</xdr:rowOff>
    </xdr:to>
    <xdr:sp macro="" textlink="">
      <xdr:nvSpPr>
        <xdr:cNvPr id="11" name="吹き出し: 四角形 10">
          <a:extLst>
            <a:ext uri="{FF2B5EF4-FFF2-40B4-BE49-F238E27FC236}">
              <a16:creationId xmlns:a16="http://schemas.microsoft.com/office/drawing/2014/main" id="{7E12F187-27EA-4B7E-9131-BF57F43DDE22}"/>
            </a:ext>
          </a:extLst>
        </xdr:cNvPr>
        <xdr:cNvSpPr/>
      </xdr:nvSpPr>
      <xdr:spPr>
        <a:xfrm>
          <a:off x="13325476" y="11249025"/>
          <a:ext cx="1676400" cy="628650"/>
        </a:xfrm>
        <a:prstGeom prst="wedgeRectCallout">
          <a:avLst>
            <a:gd name="adj1" fmla="val -19115"/>
            <a:gd name="adj2" fmla="val 17310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93</xdr:col>
      <xdr:colOff>66675</xdr:colOff>
      <xdr:row>33</xdr:row>
      <xdr:rowOff>47625</xdr:rowOff>
    </xdr:from>
    <xdr:to>
      <xdr:col>107</xdr:col>
      <xdr:colOff>95250</xdr:colOff>
      <xdr:row>35</xdr:row>
      <xdr:rowOff>200025</xdr:rowOff>
    </xdr:to>
    <xdr:sp macro="" textlink="">
      <xdr:nvSpPr>
        <xdr:cNvPr id="12" name="テキスト ボックス 11">
          <a:extLst>
            <a:ext uri="{FF2B5EF4-FFF2-40B4-BE49-F238E27FC236}">
              <a16:creationId xmlns:a16="http://schemas.microsoft.com/office/drawing/2014/main" id="{823B3EE4-E329-4BC7-B0BB-4A3537975CD4}"/>
            </a:ext>
          </a:extLst>
        </xdr:cNvPr>
        <xdr:cNvSpPr txBox="1"/>
      </xdr:nvSpPr>
      <xdr:spPr>
        <a:xfrm>
          <a:off x="13315950" y="11277600"/>
          <a:ext cx="1762125" cy="609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月数・単価を入力すると自動入力されます。</a:t>
          </a:r>
        </a:p>
      </xdr:txBody>
    </xdr:sp>
    <xdr:clientData/>
  </xdr:twoCellAnchor>
  <xdr:twoCellAnchor>
    <xdr:from>
      <xdr:col>91</xdr:col>
      <xdr:colOff>76200</xdr:colOff>
      <xdr:row>38</xdr:row>
      <xdr:rowOff>66675</xdr:rowOff>
    </xdr:from>
    <xdr:to>
      <xdr:col>96</xdr:col>
      <xdr:colOff>114300</xdr:colOff>
      <xdr:row>39</xdr:row>
      <xdr:rowOff>323850</xdr:rowOff>
    </xdr:to>
    <xdr:sp macro="" textlink="">
      <xdr:nvSpPr>
        <xdr:cNvPr id="13" name="四角形: 角を丸くする 12">
          <a:extLst>
            <a:ext uri="{FF2B5EF4-FFF2-40B4-BE49-F238E27FC236}">
              <a16:creationId xmlns:a16="http://schemas.microsoft.com/office/drawing/2014/main" id="{85252EC4-6F42-4635-9E07-87CA95AC3DD8}"/>
            </a:ext>
          </a:extLst>
        </xdr:cNvPr>
        <xdr:cNvSpPr/>
      </xdr:nvSpPr>
      <xdr:spPr>
        <a:xfrm>
          <a:off x="13077825" y="12687300"/>
          <a:ext cx="657225" cy="63817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81</xdr:col>
      <xdr:colOff>66675</xdr:colOff>
      <xdr:row>40</xdr:row>
      <xdr:rowOff>57150</xdr:rowOff>
    </xdr:from>
    <xdr:to>
      <xdr:col>98</xdr:col>
      <xdr:colOff>0</xdr:colOff>
      <xdr:row>41</xdr:row>
      <xdr:rowOff>314325</xdr:rowOff>
    </xdr:to>
    <xdr:sp macro="" textlink="">
      <xdr:nvSpPr>
        <xdr:cNvPr id="14" name="テキスト ボックス 13">
          <a:extLst>
            <a:ext uri="{FF2B5EF4-FFF2-40B4-BE49-F238E27FC236}">
              <a16:creationId xmlns:a16="http://schemas.microsoft.com/office/drawing/2014/main" id="{896AE9F4-7572-42FC-8BB3-9EAF0253CD22}"/>
            </a:ext>
          </a:extLst>
        </xdr:cNvPr>
        <xdr:cNvSpPr txBox="1"/>
      </xdr:nvSpPr>
      <xdr:spPr>
        <a:xfrm>
          <a:off x="11830050" y="13439775"/>
          <a:ext cx="2038350"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税抜額を入力すると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税込額が自動入力されます。</a:t>
          </a:r>
        </a:p>
      </xdr:txBody>
    </xdr:sp>
    <xdr:clientData/>
  </xdr:twoCellAnchor>
  <xdr:twoCellAnchor>
    <xdr:from>
      <xdr:col>56</xdr:col>
      <xdr:colOff>66676</xdr:colOff>
      <xdr:row>32</xdr:row>
      <xdr:rowOff>180976</xdr:rowOff>
    </xdr:from>
    <xdr:to>
      <xdr:col>89</xdr:col>
      <xdr:colOff>76200</xdr:colOff>
      <xdr:row>35</xdr:row>
      <xdr:rowOff>123826</xdr:rowOff>
    </xdr:to>
    <xdr:sp macro="" textlink="">
      <xdr:nvSpPr>
        <xdr:cNvPr id="15" name="テキスト ボックス 14">
          <a:extLst>
            <a:ext uri="{FF2B5EF4-FFF2-40B4-BE49-F238E27FC236}">
              <a16:creationId xmlns:a16="http://schemas.microsoft.com/office/drawing/2014/main" id="{3E86F5F9-CE67-4ED4-A168-EA8B1A02DA33}"/>
            </a:ext>
          </a:extLst>
        </xdr:cNvPr>
        <xdr:cNvSpPr txBox="1"/>
      </xdr:nvSpPr>
      <xdr:spPr>
        <a:xfrm>
          <a:off x="8258176" y="11182351"/>
          <a:ext cx="4571999" cy="6286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effectLst/>
              <a:latin typeface="+mn-lt"/>
              <a:ea typeface="+mn-ea"/>
              <a:cs typeface="+mn-cs"/>
            </a:rPr>
            <a:t>「備品賃借料」とは、</a:t>
          </a:r>
          <a:r>
            <a:rPr kumimoji="1" lang="ja-JP" altLang="ja-JP" sz="1200" b="1">
              <a:solidFill>
                <a:srgbClr val="FF0000"/>
              </a:solidFill>
              <a:effectLst/>
              <a:latin typeface="+mn-lt"/>
              <a:ea typeface="+mn-ea"/>
              <a:cs typeface="+mn-cs"/>
            </a:rPr>
            <a:t>業務の運営に必要な税込</a:t>
          </a:r>
          <a:r>
            <a:rPr kumimoji="1" lang="en-US" altLang="ja-JP" sz="1200" b="1">
              <a:solidFill>
                <a:srgbClr val="FF0000"/>
              </a:solidFill>
              <a:effectLst/>
              <a:latin typeface="+mn-lt"/>
              <a:ea typeface="+mn-ea"/>
              <a:cs typeface="+mn-cs"/>
            </a:rPr>
            <a:t>50</a:t>
          </a:r>
          <a:r>
            <a:rPr kumimoji="1" lang="ja-JP" altLang="ja-JP" sz="1200" b="1">
              <a:solidFill>
                <a:srgbClr val="FF0000"/>
              </a:solidFill>
              <a:effectLst/>
              <a:latin typeface="+mn-lt"/>
              <a:ea typeface="+mn-ea"/>
              <a:cs typeface="+mn-cs"/>
            </a:rPr>
            <a:t>万円以上の</a:t>
          </a:r>
          <a:r>
            <a:rPr kumimoji="1" lang="ja-JP" altLang="en-US" sz="1200" b="1">
              <a:solidFill>
                <a:srgbClr val="FF0000"/>
              </a:solidFill>
              <a:effectLst/>
              <a:latin typeface="+mn-lt"/>
              <a:ea typeface="+mn-ea"/>
              <a:cs typeface="+mn-cs"/>
            </a:rPr>
            <a:t>備品</a:t>
          </a:r>
          <a:r>
            <a:rPr kumimoji="1" lang="ja-JP" altLang="ja-JP" sz="1200" b="1">
              <a:solidFill>
                <a:srgbClr val="FF0000"/>
              </a:solidFill>
              <a:effectLst/>
              <a:latin typeface="+mn-lt"/>
              <a:ea typeface="+mn-ea"/>
              <a:cs typeface="+mn-cs"/>
            </a:rPr>
            <a:t>を賃借する経費</a:t>
          </a:r>
          <a:r>
            <a:rPr kumimoji="1" lang="ja-JP" altLang="en-US" sz="1200" b="1">
              <a:solidFill>
                <a:srgbClr val="FF0000"/>
              </a:solidFill>
              <a:effectLst/>
              <a:latin typeface="+mn-lt"/>
              <a:ea typeface="+mn-ea"/>
              <a:cs typeface="+mn-cs"/>
            </a:rPr>
            <a:t>です。</a:t>
          </a:r>
          <a:endParaRPr kumimoji="1" lang="en-US" altLang="ja-JP" sz="1200" b="1">
            <a:solidFill>
              <a:srgbClr val="FF0000"/>
            </a:solidFill>
            <a:effectLst/>
            <a:latin typeface="+mn-lt"/>
            <a:ea typeface="+mn-ea"/>
            <a:cs typeface="+mn-cs"/>
          </a:endParaRPr>
        </a:p>
      </xdr:txBody>
    </xdr:sp>
    <xdr:clientData/>
  </xdr:twoCellAnchor>
  <xdr:twoCellAnchor>
    <xdr:from>
      <xdr:col>93</xdr:col>
      <xdr:colOff>85725</xdr:colOff>
      <xdr:row>44</xdr:row>
      <xdr:rowOff>28575</xdr:rowOff>
    </xdr:from>
    <xdr:to>
      <xdr:col>107</xdr:col>
      <xdr:colOff>76201</xdr:colOff>
      <xdr:row>46</xdr:row>
      <xdr:rowOff>123825</xdr:rowOff>
    </xdr:to>
    <xdr:sp macro="" textlink="">
      <xdr:nvSpPr>
        <xdr:cNvPr id="16" name="吹き出し: 四角形 15">
          <a:extLst>
            <a:ext uri="{FF2B5EF4-FFF2-40B4-BE49-F238E27FC236}">
              <a16:creationId xmlns:a16="http://schemas.microsoft.com/office/drawing/2014/main" id="{5C0A8D16-CCED-4137-BC95-DD39B9EA31FA}"/>
            </a:ext>
          </a:extLst>
        </xdr:cNvPr>
        <xdr:cNvSpPr/>
      </xdr:nvSpPr>
      <xdr:spPr>
        <a:xfrm>
          <a:off x="13335000" y="14935200"/>
          <a:ext cx="1724026" cy="552450"/>
        </a:xfrm>
        <a:prstGeom prst="wedgeRectCallout">
          <a:avLst>
            <a:gd name="adj1" fmla="val -24492"/>
            <a:gd name="adj2" fmla="val 199177"/>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91</xdr:col>
      <xdr:colOff>85725</xdr:colOff>
      <xdr:row>49</xdr:row>
      <xdr:rowOff>66676</xdr:rowOff>
    </xdr:from>
    <xdr:to>
      <xdr:col>96</xdr:col>
      <xdr:colOff>85725</xdr:colOff>
      <xdr:row>49</xdr:row>
      <xdr:rowOff>390525</xdr:rowOff>
    </xdr:to>
    <xdr:sp macro="" textlink="">
      <xdr:nvSpPr>
        <xdr:cNvPr id="17" name="四角形: 角を丸くする 16">
          <a:extLst>
            <a:ext uri="{FF2B5EF4-FFF2-40B4-BE49-F238E27FC236}">
              <a16:creationId xmlns:a16="http://schemas.microsoft.com/office/drawing/2014/main" id="{AD2D04C8-A14B-42DC-B663-4DB07A6F634B}"/>
            </a:ext>
          </a:extLst>
        </xdr:cNvPr>
        <xdr:cNvSpPr/>
      </xdr:nvSpPr>
      <xdr:spPr>
        <a:xfrm>
          <a:off x="13087350" y="16363951"/>
          <a:ext cx="619125" cy="323849"/>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93</xdr:col>
      <xdr:colOff>76200</xdr:colOff>
      <xdr:row>44</xdr:row>
      <xdr:rowOff>9525</xdr:rowOff>
    </xdr:from>
    <xdr:to>
      <xdr:col>108</xdr:col>
      <xdr:colOff>0</xdr:colOff>
      <xdr:row>46</xdr:row>
      <xdr:rowOff>190500</xdr:rowOff>
    </xdr:to>
    <xdr:sp macro="" textlink="">
      <xdr:nvSpPr>
        <xdr:cNvPr id="18" name="テキスト ボックス 17">
          <a:extLst>
            <a:ext uri="{FF2B5EF4-FFF2-40B4-BE49-F238E27FC236}">
              <a16:creationId xmlns:a16="http://schemas.microsoft.com/office/drawing/2014/main" id="{F31BB7C5-1370-4031-9917-DF1A56673E9D}"/>
            </a:ext>
          </a:extLst>
        </xdr:cNvPr>
        <xdr:cNvSpPr txBox="1"/>
      </xdr:nvSpPr>
      <xdr:spPr>
        <a:xfrm>
          <a:off x="13325475" y="14916150"/>
          <a:ext cx="1781175"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数量・単価を入力すると自動入力されます。</a:t>
          </a:r>
        </a:p>
      </xdr:txBody>
    </xdr:sp>
    <xdr:clientData/>
  </xdr:twoCellAnchor>
  <xdr:twoCellAnchor>
    <xdr:from>
      <xdr:col>82</xdr:col>
      <xdr:colOff>1</xdr:colOff>
      <xdr:row>50</xdr:row>
      <xdr:rowOff>47625</xdr:rowOff>
    </xdr:from>
    <xdr:to>
      <xdr:col>98</xdr:col>
      <xdr:colOff>1</xdr:colOff>
      <xdr:row>51</xdr:row>
      <xdr:rowOff>247650</xdr:rowOff>
    </xdr:to>
    <xdr:sp macro="" textlink="">
      <xdr:nvSpPr>
        <xdr:cNvPr id="19" name="テキスト ボックス 18">
          <a:extLst>
            <a:ext uri="{FF2B5EF4-FFF2-40B4-BE49-F238E27FC236}">
              <a16:creationId xmlns:a16="http://schemas.microsoft.com/office/drawing/2014/main" id="{4654FBC9-EBE5-493C-915E-0E84DF8E44D4}"/>
            </a:ext>
          </a:extLst>
        </xdr:cNvPr>
        <xdr:cNvSpPr txBox="1"/>
      </xdr:nvSpPr>
      <xdr:spPr>
        <a:xfrm>
          <a:off x="11887201" y="16783050"/>
          <a:ext cx="1981200"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税抜額を入力すると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税込額が自動入力されます。</a:t>
          </a:r>
        </a:p>
      </xdr:txBody>
    </xdr:sp>
    <xdr:clientData/>
  </xdr:twoCellAnchor>
  <xdr:twoCellAnchor>
    <xdr:from>
      <xdr:col>91</xdr:col>
      <xdr:colOff>57150</xdr:colOff>
      <xdr:row>59</xdr:row>
      <xdr:rowOff>57151</xdr:rowOff>
    </xdr:from>
    <xdr:to>
      <xdr:col>96</xdr:col>
      <xdr:colOff>76200</xdr:colOff>
      <xdr:row>59</xdr:row>
      <xdr:rowOff>333375</xdr:rowOff>
    </xdr:to>
    <xdr:sp macro="" textlink="">
      <xdr:nvSpPr>
        <xdr:cNvPr id="20" name="四角形: 角を丸くする 19">
          <a:extLst>
            <a:ext uri="{FF2B5EF4-FFF2-40B4-BE49-F238E27FC236}">
              <a16:creationId xmlns:a16="http://schemas.microsoft.com/office/drawing/2014/main" id="{55F07236-C42A-4C30-A8B1-D114FA270E14}"/>
            </a:ext>
          </a:extLst>
        </xdr:cNvPr>
        <xdr:cNvSpPr/>
      </xdr:nvSpPr>
      <xdr:spPr>
        <a:xfrm>
          <a:off x="13058775" y="19678651"/>
          <a:ext cx="638175" cy="276224"/>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90</xdr:col>
      <xdr:colOff>76200</xdr:colOff>
      <xdr:row>53</xdr:row>
      <xdr:rowOff>123825</xdr:rowOff>
    </xdr:from>
    <xdr:to>
      <xdr:col>104</xdr:col>
      <xdr:colOff>57151</xdr:colOff>
      <xdr:row>56</xdr:row>
      <xdr:rowOff>57150</xdr:rowOff>
    </xdr:to>
    <xdr:sp macro="" textlink="">
      <xdr:nvSpPr>
        <xdr:cNvPr id="21" name="吹き出し: 四角形 20">
          <a:extLst>
            <a:ext uri="{FF2B5EF4-FFF2-40B4-BE49-F238E27FC236}">
              <a16:creationId xmlns:a16="http://schemas.microsoft.com/office/drawing/2014/main" id="{E7FDF57D-B605-440E-AA08-D52A776230E8}"/>
            </a:ext>
          </a:extLst>
        </xdr:cNvPr>
        <xdr:cNvSpPr/>
      </xdr:nvSpPr>
      <xdr:spPr>
        <a:xfrm>
          <a:off x="12954000" y="18116550"/>
          <a:ext cx="1714501" cy="628650"/>
        </a:xfrm>
        <a:prstGeom prst="wedgeRectCallout">
          <a:avLst>
            <a:gd name="adj1" fmla="val -26691"/>
            <a:gd name="adj2" fmla="val 191288"/>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90</xdr:col>
      <xdr:colOff>85725</xdr:colOff>
      <xdr:row>53</xdr:row>
      <xdr:rowOff>95250</xdr:rowOff>
    </xdr:from>
    <xdr:to>
      <xdr:col>105</xdr:col>
      <xdr:colOff>28575</xdr:colOff>
      <xdr:row>56</xdr:row>
      <xdr:rowOff>38100</xdr:rowOff>
    </xdr:to>
    <xdr:sp macro="" textlink="">
      <xdr:nvSpPr>
        <xdr:cNvPr id="22" name="テキスト ボックス 21">
          <a:extLst>
            <a:ext uri="{FF2B5EF4-FFF2-40B4-BE49-F238E27FC236}">
              <a16:creationId xmlns:a16="http://schemas.microsoft.com/office/drawing/2014/main" id="{BC2F9A6F-90C5-4484-B310-2E976D44CBDB}"/>
            </a:ext>
          </a:extLst>
        </xdr:cNvPr>
        <xdr:cNvSpPr txBox="1"/>
      </xdr:nvSpPr>
      <xdr:spPr>
        <a:xfrm>
          <a:off x="12963525" y="18087975"/>
          <a:ext cx="1800225"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数量・単価を入力すると自動入力されます。</a:t>
          </a:r>
        </a:p>
      </xdr:txBody>
    </xdr:sp>
    <xdr:clientData/>
  </xdr:twoCellAnchor>
  <xdr:twoCellAnchor>
    <xdr:from>
      <xdr:col>81</xdr:col>
      <xdr:colOff>95250</xdr:colOff>
      <xdr:row>60</xdr:row>
      <xdr:rowOff>66675</xdr:rowOff>
    </xdr:from>
    <xdr:to>
      <xdr:col>98</xdr:col>
      <xdr:colOff>0</xdr:colOff>
      <xdr:row>61</xdr:row>
      <xdr:rowOff>247650</xdr:rowOff>
    </xdr:to>
    <xdr:sp macro="" textlink="">
      <xdr:nvSpPr>
        <xdr:cNvPr id="23" name="テキスト ボックス 22">
          <a:extLst>
            <a:ext uri="{FF2B5EF4-FFF2-40B4-BE49-F238E27FC236}">
              <a16:creationId xmlns:a16="http://schemas.microsoft.com/office/drawing/2014/main" id="{5142548C-1C26-4FD7-9389-88A76B9E8854}"/>
            </a:ext>
          </a:extLst>
        </xdr:cNvPr>
        <xdr:cNvSpPr txBox="1"/>
      </xdr:nvSpPr>
      <xdr:spPr>
        <a:xfrm>
          <a:off x="11858625" y="20069175"/>
          <a:ext cx="2009775" cy="5619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税抜額を入力すると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税込額が自動入力されます。</a:t>
          </a:r>
        </a:p>
      </xdr:txBody>
    </xdr:sp>
    <xdr:clientData/>
  </xdr:twoCellAnchor>
  <xdr:twoCellAnchor>
    <xdr:from>
      <xdr:col>91</xdr:col>
      <xdr:colOff>28575</xdr:colOff>
      <xdr:row>70</xdr:row>
      <xdr:rowOff>66675</xdr:rowOff>
    </xdr:from>
    <xdr:to>
      <xdr:col>96</xdr:col>
      <xdr:colOff>95250</xdr:colOff>
      <xdr:row>72</xdr:row>
      <xdr:rowOff>361950</xdr:rowOff>
    </xdr:to>
    <xdr:sp macro="" textlink="">
      <xdr:nvSpPr>
        <xdr:cNvPr id="24" name="四角形: 角を丸くする 23">
          <a:extLst>
            <a:ext uri="{FF2B5EF4-FFF2-40B4-BE49-F238E27FC236}">
              <a16:creationId xmlns:a16="http://schemas.microsoft.com/office/drawing/2014/main" id="{239D67DB-1E82-4166-AC7D-CEB227B8BE1A}"/>
            </a:ext>
          </a:extLst>
        </xdr:cNvPr>
        <xdr:cNvSpPr/>
      </xdr:nvSpPr>
      <xdr:spPr>
        <a:xfrm>
          <a:off x="13030200" y="23221950"/>
          <a:ext cx="685800" cy="117157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98</xdr:col>
      <xdr:colOff>114301</xdr:colOff>
      <xdr:row>74</xdr:row>
      <xdr:rowOff>0</xdr:rowOff>
    </xdr:from>
    <xdr:to>
      <xdr:col>112</xdr:col>
      <xdr:colOff>95251</xdr:colOff>
      <xdr:row>76</xdr:row>
      <xdr:rowOff>171450</xdr:rowOff>
    </xdr:to>
    <xdr:sp macro="" textlink="">
      <xdr:nvSpPr>
        <xdr:cNvPr id="25" name="吹き出し: 四角形 24">
          <a:extLst>
            <a:ext uri="{FF2B5EF4-FFF2-40B4-BE49-F238E27FC236}">
              <a16:creationId xmlns:a16="http://schemas.microsoft.com/office/drawing/2014/main" id="{364D3963-44A9-4684-9F95-F1D49AB2F1D0}"/>
            </a:ext>
          </a:extLst>
        </xdr:cNvPr>
        <xdr:cNvSpPr/>
      </xdr:nvSpPr>
      <xdr:spPr>
        <a:xfrm>
          <a:off x="13982701" y="24850725"/>
          <a:ext cx="1714500" cy="628650"/>
        </a:xfrm>
        <a:prstGeom prst="wedgeRectCallout">
          <a:avLst>
            <a:gd name="adj1" fmla="val -80371"/>
            <a:gd name="adj2" fmla="val 168560"/>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99</xdr:col>
      <xdr:colOff>0</xdr:colOff>
      <xdr:row>73</xdr:row>
      <xdr:rowOff>361950</xdr:rowOff>
    </xdr:from>
    <xdr:to>
      <xdr:col>113</xdr:col>
      <xdr:colOff>76200</xdr:colOff>
      <xdr:row>76</xdr:row>
      <xdr:rowOff>161925</xdr:rowOff>
    </xdr:to>
    <xdr:sp macro="" textlink="">
      <xdr:nvSpPr>
        <xdr:cNvPr id="26" name="テキスト ボックス 25">
          <a:extLst>
            <a:ext uri="{FF2B5EF4-FFF2-40B4-BE49-F238E27FC236}">
              <a16:creationId xmlns:a16="http://schemas.microsoft.com/office/drawing/2014/main" id="{84133B16-B635-432E-978A-C44F56367933}"/>
            </a:ext>
          </a:extLst>
        </xdr:cNvPr>
        <xdr:cNvSpPr txBox="1"/>
      </xdr:nvSpPr>
      <xdr:spPr>
        <a:xfrm>
          <a:off x="13992225" y="24831675"/>
          <a:ext cx="1809750"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月数・単価を入力すると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自動入力されます。</a:t>
          </a:r>
        </a:p>
      </xdr:txBody>
    </xdr:sp>
    <xdr:clientData/>
  </xdr:twoCellAnchor>
  <xdr:twoCellAnchor>
    <xdr:from>
      <xdr:col>81</xdr:col>
      <xdr:colOff>47625</xdr:colOff>
      <xdr:row>80</xdr:row>
      <xdr:rowOff>76200</xdr:rowOff>
    </xdr:from>
    <xdr:to>
      <xdr:col>98</xdr:col>
      <xdr:colOff>0</xdr:colOff>
      <xdr:row>81</xdr:row>
      <xdr:rowOff>257175</xdr:rowOff>
    </xdr:to>
    <xdr:sp macro="" textlink="">
      <xdr:nvSpPr>
        <xdr:cNvPr id="27" name="テキスト ボックス 26">
          <a:extLst>
            <a:ext uri="{FF2B5EF4-FFF2-40B4-BE49-F238E27FC236}">
              <a16:creationId xmlns:a16="http://schemas.microsoft.com/office/drawing/2014/main" id="{9FD697FF-261B-44B0-BC7F-49C1C44C3AAC}"/>
            </a:ext>
          </a:extLst>
        </xdr:cNvPr>
        <xdr:cNvSpPr txBox="1"/>
      </xdr:nvSpPr>
      <xdr:spPr>
        <a:xfrm>
          <a:off x="11811000" y="26765250"/>
          <a:ext cx="2057400"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税抜額を入力すると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税込額が自動入力されます。</a:t>
          </a:r>
        </a:p>
      </xdr:txBody>
    </xdr:sp>
    <xdr:clientData/>
  </xdr:twoCellAnchor>
  <xdr:twoCellAnchor>
    <xdr:from>
      <xdr:col>89</xdr:col>
      <xdr:colOff>76201</xdr:colOff>
      <xdr:row>65</xdr:row>
      <xdr:rowOff>66675</xdr:rowOff>
    </xdr:from>
    <xdr:to>
      <xdr:col>105</xdr:col>
      <xdr:colOff>76201</xdr:colOff>
      <xdr:row>67</xdr:row>
      <xdr:rowOff>228600</xdr:rowOff>
    </xdr:to>
    <xdr:sp macro="" textlink="">
      <xdr:nvSpPr>
        <xdr:cNvPr id="28" name="吹き出し: 四角形 27">
          <a:extLst>
            <a:ext uri="{FF2B5EF4-FFF2-40B4-BE49-F238E27FC236}">
              <a16:creationId xmlns:a16="http://schemas.microsoft.com/office/drawing/2014/main" id="{99D64344-D68C-47C2-AB43-D25B0E3DF4C4}"/>
            </a:ext>
          </a:extLst>
        </xdr:cNvPr>
        <xdr:cNvSpPr/>
      </xdr:nvSpPr>
      <xdr:spPr>
        <a:xfrm>
          <a:off x="12830176" y="21821775"/>
          <a:ext cx="1981200" cy="628650"/>
        </a:xfrm>
        <a:prstGeom prst="wedgeRectCallout">
          <a:avLst>
            <a:gd name="adj1" fmla="val -5706"/>
            <a:gd name="adj2" fmla="val 164015"/>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90</xdr:col>
      <xdr:colOff>0</xdr:colOff>
      <xdr:row>65</xdr:row>
      <xdr:rowOff>76200</xdr:rowOff>
    </xdr:from>
    <xdr:to>
      <xdr:col>106</xdr:col>
      <xdr:colOff>0</xdr:colOff>
      <xdr:row>68</xdr:row>
      <xdr:rowOff>9525</xdr:rowOff>
    </xdr:to>
    <xdr:sp macro="" textlink="">
      <xdr:nvSpPr>
        <xdr:cNvPr id="29" name="テキスト ボックス 28">
          <a:extLst>
            <a:ext uri="{FF2B5EF4-FFF2-40B4-BE49-F238E27FC236}">
              <a16:creationId xmlns:a16="http://schemas.microsoft.com/office/drawing/2014/main" id="{137311AF-AA83-4C22-B5B3-A8A4A63E20BF}"/>
            </a:ext>
          </a:extLst>
        </xdr:cNvPr>
        <xdr:cNvSpPr txBox="1"/>
      </xdr:nvSpPr>
      <xdr:spPr>
        <a:xfrm>
          <a:off x="12877800" y="21831300"/>
          <a:ext cx="1981200" cy="6381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時間数・単価を入力すると自動入力されます。</a:t>
          </a:r>
        </a:p>
      </xdr:txBody>
    </xdr:sp>
    <xdr:clientData/>
  </xdr:twoCellAnchor>
  <xdr:twoCellAnchor>
    <xdr:from>
      <xdr:col>81</xdr:col>
      <xdr:colOff>114300</xdr:colOff>
      <xdr:row>73</xdr:row>
      <xdr:rowOff>76200</xdr:rowOff>
    </xdr:from>
    <xdr:to>
      <xdr:col>98</xdr:col>
      <xdr:colOff>0</xdr:colOff>
      <xdr:row>75</xdr:row>
      <xdr:rowOff>104775</xdr:rowOff>
    </xdr:to>
    <xdr:sp macro="" textlink="">
      <xdr:nvSpPr>
        <xdr:cNvPr id="30" name="テキスト ボックス 29">
          <a:extLst>
            <a:ext uri="{FF2B5EF4-FFF2-40B4-BE49-F238E27FC236}">
              <a16:creationId xmlns:a16="http://schemas.microsoft.com/office/drawing/2014/main" id="{73B34376-0A36-4DFC-ABBE-2FF8AFAA3C0E}"/>
            </a:ext>
          </a:extLst>
        </xdr:cNvPr>
        <xdr:cNvSpPr txBox="1"/>
      </xdr:nvSpPr>
      <xdr:spPr>
        <a:xfrm>
          <a:off x="11877675" y="24545925"/>
          <a:ext cx="1990725" cy="638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税抜額を入力すると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税込額が自動入力されます。</a:t>
          </a:r>
        </a:p>
      </xdr:txBody>
    </xdr:sp>
    <xdr:clientData/>
  </xdr:twoCellAnchor>
  <xdr:twoCellAnchor>
    <xdr:from>
      <xdr:col>61</xdr:col>
      <xdr:colOff>85725</xdr:colOff>
      <xdr:row>65</xdr:row>
      <xdr:rowOff>66675</xdr:rowOff>
    </xdr:from>
    <xdr:to>
      <xdr:col>84</xdr:col>
      <xdr:colOff>104775</xdr:colOff>
      <xdr:row>67</xdr:row>
      <xdr:rowOff>19050</xdr:rowOff>
    </xdr:to>
    <xdr:sp macro="" textlink="">
      <xdr:nvSpPr>
        <xdr:cNvPr id="31" name="吹き出し: 四角形 30">
          <a:extLst>
            <a:ext uri="{FF2B5EF4-FFF2-40B4-BE49-F238E27FC236}">
              <a16:creationId xmlns:a16="http://schemas.microsoft.com/office/drawing/2014/main" id="{905A0616-8D52-4699-B938-72CC674449F0}"/>
            </a:ext>
          </a:extLst>
        </xdr:cNvPr>
        <xdr:cNvSpPr/>
      </xdr:nvSpPr>
      <xdr:spPr>
        <a:xfrm>
          <a:off x="8896350" y="21821775"/>
          <a:ext cx="3343275" cy="419100"/>
        </a:xfrm>
        <a:prstGeom prst="wedgeRectCallout">
          <a:avLst>
            <a:gd name="adj1" fmla="val 37736"/>
            <a:gd name="adj2" fmla="val 132955"/>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61</xdr:col>
      <xdr:colOff>57151</xdr:colOff>
      <xdr:row>65</xdr:row>
      <xdr:rowOff>51435</xdr:rowOff>
    </xdr:from>
    <xdr:to>
      <xdr:col>84</xdr:col>
      <xdr:colOff>47626</xdr:colOff>
      <xdr:row>67</xdr:row>
      <xdr:rowOff>22860</xdr:rowOff>
    </xdr:to>
    <xdr:sp macro="" textlink="">
      <xdr:nvSpPr>
        <xdr:cNvPr id="32" name="テキスト ボックス 31">
          <a:extLst>
            <a:ext uri="{FF2B5EF4-FFF2-40B4-BE49-F238E27FC236}">
              <a16:creationId xmlns:a16="http://schemas.microsoft.com/office/drawing/2014/main" id="{C010E66A-439D-4986-93B1-0C9136E764D1}"/>
            </a:ext>
          </a:extLst>
        </xdr:cNvPr>
        <xdr:cNvSpPr txBox="1"/>
      </xdr:nvSpPr>
      <xdr:spPr>
        <a:xfrm>
          <a:off x="8867776" y="21806535"/>
          <a:ext cx="3314700" cy="438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b="1">
              <a:solidFill>
                <a:srgbClr val="FF0000"/>
              </a:solidFill>
            </a:rPr>
            <a:t>月給の場合は、時給に換算して記入してください。</a:t>
          </a:r>
          <a:endParaRPr kumimoji="1" lang="ja-JP" altLang="en-US" sz="1200" b="1" u="none" kern="1200">
            <a:solidFill>
              <a:srgbClr val="FF0000"/>
            </a:solidFill>
            <a:latin typeface="+mn-ea"/>
            <a:ea typeface="+mn-ea"/>
          </a:endParaRPr>
        </a:p>
      </xdr:txBody>
    </xdr:sp>
    <xdr:clientData/>
  </xdr:twoCellAnchor>
  <xdr:twoCellAnchor>
    <xdr:from>
      <xdr:col>91</xdr:col>
      <xdr:colOff>9525</xdr:colOff>
      <xdr:row>79</xdr:row>
      <xdr:rowOff>85725</xdr:rowOff>
    </xdr:from>
    <xdr:to>
      <xdr:col>97</xdr:col>
      <xdr:colOff>47625</xdr:colOff>
      <xdr:row>79</xdr:row>
      <xdr:rowOff>361949</xdr:rowOff>
    </xdr:to>
    <xdr:sp macro="" textlink="">
      <xdr:nvSpPr>
        <xdr:cNvPr id="33" name="四角形: 角を丸くする 32">
          <a:extLst>
            <a:ext uri="{FF2B5EF4-FFF2-40B4-BE49-F238E27FC236}">
              <a16:creationId xmlns:a16="http://schemas.microsoft.com/office/drawing/2014/main" id="{59296256-5C8D-4E60-BA8C-6EC84FF72A0B}"/>
            </a:ext>
          </a:extLst>
        </xdr:cNvPr>
        <xdr:cNvSpPr/>
      </xdr:nvSpPr>
      <xdr:spPr>
        <a:xfrm>
          <a:off x="13011150" y="26317575"/>
          <a:ext cx="781050" cy="276224"/>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92</xdr:col>
      <xdr:colOff>38100</xdr:colOff>
      <xdr:row>2</xdr:row>
      <xdr:rowOff>209550</xdr:rowOff>
    </xdr:from>
    <xdr:to>
      <xdr:col>106</xdr:col>
      <xdr:colOff>95249</xdr:colOff>
      <xdr:row>6</xdr:row>
      <xdr:rowOff>133350</xdr:rowOff>
    </xdr:to>
    <xdr:sp macro="" textlink="">
      <xdr:nvSpPr>
        <xdr:cNvPr id="34" name="吹き出し: 四角形 33">
          <a:extLst>
            <a:ext uri="{FF2B5EF4-FFF2-40B4-BE49-F238E27FC236}">
              <a16:creationId xmlns:a16="http://schemas.microsoft.com/office/drawing/2014/main" id="{B2F56756-1CF9-4C7A-89D2-35D6B663B6B9}"/>
            </a:ext>
          </a:extLst>
        </xdr:cNvPr>
        <xdr:cNvSpPr/>
      </xdr:nvSpPr>
      <xdr:spPr>
        <a:xfrm>
          <a:off x="13163550" y="733425"/>
          <a:ext cx="1790699" cy="685800"/>
        </a:xfrm>
        <a:prstGeom prst="wedgeRectCallout">
          <a:avLst>
            <a:gd name="adj1" fmla="val -12005"/>
            <a:gd name="adj2" fmla="val 193435"/>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92</xdr:col>
      <xdr:colOff>9524</xdr:colOff>
      <xdr:row>3</xdr:row>
      <xdr:rowOff>28575</xdr:rowOff>
    </xdr:from>
    <xdr:to>
      <xdr:col>107</xdr:col>
      <xdr:colOff>47624</xdr:colOff>
      <xdr:row>6</xdr:row>
      <xdr:rowOff>38100</xdr:rowOff>
    </xdr:to>
    <xdr:sp macro="" textlink="">
      <xdr:nvSpPr>
        <xdr:cNvPr id="35" name="テキスト ボックス 34">
          <a:extLst>
            <a:ext uri="{FF2B5EF4-FFF2-40B4-BE49-F238E27FC236}">
              <a16:creationId xmlns:a16="http://schemas.microsoft.com/office/drawing/2014/main" id="{F8A60A2C-22F0-4B39-A653-8BA1FA92CC86}"/>
            </a:ext>
          </a:extLst>
        </xdr:cNvPr>
        <xdr:cNvSpPr txBox="1"/>
      </xdr:nvSpPr>
      <xdr:spPr>
        <a:xfrm>
          <a:off x="13134974" y="781050"/>
          <a:ext cx="1895475" cy="5429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u="none" kern="1200">
              <a:solidFill>
                <a:srgbClr val="FF0000"/>
              </a:solidFill>
              <a:latin typeface="+mn-ea"/>
              <a:ea typeface="+mn-ea"/>
            </a:rPr>
            <a:t>月数等・単価を入力すると</a:t>
          </a:r>
          <a:endParaRPr kumimoji="1" lang="en-US" altLang="ja-JP" sz="1200" b="1" u="none" kern="1200">
            <a:solidFill>
              <a:srgbClr val="FF0000"/>
            </a:solidFill>
            <a:latin typeface="+mn-ea"/>
            <a:ea typeface="+mn-ea"/>
          </a:endParaRPr>
        </a:p>
        <a:p>
          <a:r>
            <a:rPr kumimoji="1" lang="ja-JP" altLang="en-US" sz="1200" b="1" u="none" kern="1200">
              <a:solidFill>
                <a:srgbClr val="FF0000"/>
              </a:solidFill>
              <a:latin typeface="+mn-ea"/>
              <a:ea typeface="+mn-ea"/>
            </a:rPr>
            <a:t>自動入力されます。</a:t>
          </a:r>
        </a:p>
      </xdr:txBody>
    </xdr:sp>
    <xdr:clientData/>
  </xdr:twoCellAnchor>
  <xdr:twoCellAnchor>
    <xdr:from>
      <xdr:col>90</xdr:col>
      <xdr:colOff>114300</xdr:colOff>
      <xdr:row>9</xdr:row>
      <xdr:rowOff>95250</xdr:rowOff>
    </xdr:from>
    <xdr:to>
      <xdr:col>97</xdr:col>
      <xdr:colOff>104775</xdr:colOff>
      <xdr:row>10</xdr:row>
      <xdr:rowOff>409575</xdr:rowOff>
    </xdr:to>
    <xdr:sp macro="" textlink="">
      <xdr:nvSpPr>
        <xdr:cNvPr id="36" name="四角形: 角を丸くする 35">
          <a:extLst>
            <a:ext uri="{FF2B5EF4-FFF2-40B4-BE49-F238E27FC236}">
              <a16:creationId xmlns:a16="http://schemas.microsoft.com/office/drawing/2014/main" id="{3D63F56B-493B-450D-AE4D-B9C00FEFCCCC}"/>
            </a:ext>
          </a:extLst>
        </xdr:cNvPr>
        <xdr:cNvSpPr/>
      </xdr:nvSpPr>
      <xdr:spPr>
        <a:xfrm>
          <a:off x="12992100" y="2390775"/>
          <a:ext cx="857250" cy="790575"/>
        </a:xfrm>
        <a:prstGeom prst="roundRect">
          <a:avLst/>
        </a:prstGeom>
        <a:noFill/>
        <a:ln>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76200</xdr:colOff>
      <xdr:row>0</xdr:row>
      <xdr:rowOff>28575</xdr:rowOff>
    </xdr:from>
    <xdr:to>
      <xdr:col>55</xdr:col>
      <xdr:colOff>0</xdr:colOff>
      <xdr:row>2</xdr:row>
      <xdr:rowOff>123825</xdr:rowOff>
    </xdr:to>
    <xdr:sp macro="" textlink="">
      <xdr:nvSpPr>
        <xdr:cNvPr id="37" name="テキスト ボックス 36">
          <a:extLst>
            <a:ext uri="{FF2B5EF4-FFF2-40B4-BE49-F238E27FC236}">
              <a16:creationId xmlns:a16="http://schemas.microsoft.com/office/drawing/2014/main" id="{5AC69B10-467A-4DC3-B73D-399E8EEBF1D2}"/>
            </a:ext>
          </a:extLst>
        </xdr:cNvPr>
        <xdr:cNvSpPr txBox="1"/>
      </xdr:nvSpPr>
      <xdr:spPr>
        <a:xfrm>
          <a:off x="76200" y="28575"/>
          <a:ext cx="7991475" cy="6191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b="1" u="none">
              <a:solidFill>
                <a:srgbClr val="FF0000"/>
              </a:solidFill>
              <a:latin typeface="+mn-ea"/>
              <a:ea typeface="+mn-ea"/>
            </a:rPr>
            <a:t>既に認証基準を全て満たしている事業者が運営費を申請する場合の対象経費は 、認証後、新たに雇用する就労困難者の人件費、就労支援に係る経費のため、その他の経費の欄は空欄となります。（募集要項参照）</a:t>
          </a:r>
          <a:endParaRPr lang="en-US" altLang="ja-JP" sz="1100" b="1">
            <a:solidFill>
              <a:srgbClr val="FF0000"/>
            </a:solidFill>
          </a:endParaRPr>
        </a:p>
      </xdr:txBody>
    </xdr:sp>
    <xdr:clientData/>
  </xdr:twoCellAnchor>
  <xdr:twoCellAnchor>
    <xdr:from>
      <xdr:col>89</xdr:col>
      <xdr:colOff>0</xdr:colOff>
      <xdr:row>9</xdr:row>
      <xdr:rowOff>409575</xdr:rowOff>
    </xdr:from>
    <xdr:to>
      <xdr:col>90</xdr:col>
      <xdr:colOff>28575</xdr:colOff>
      <xdr:row>10</xdr:row>
      <xdr:rowOff>57151</xdr:rowOff>
    </xdr:to>
    <xdr:sp macro="" textlink="">
      <xdr:nvSpPr>
        <xdr:cNvPr id="38" name="矢印: 右 37">
          <a:extLst>
            <a:ext uri="{FF2B5EF4-FFF2-40B4-BE49-F238E27FC236}">
              <a16:creationId xmlns:a16="http://schemas.microsoft.com/office/drawing/2014/main" id="{1E25B4EB-5DE4-4366-BBF8-11AFAAFED903}"/>
            </a:ext>
          </a:extLst>
        </xdr:cNvPr>
        <xdr:cNvSpPr/>
      </xdr:nvSpPr>
      <xdr:spPr>
        <a:xfrm rot="10800000">
          <a:off x="12753975" y="270510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47625</xdr:colOff>
      <xdr:row>23</xdr:row>
      <xdr:rowOff>276225</xdr:rowOff>
    </xdr:from>
    <xdr:to>
      <xdr:col>90</xdr:col>
      <xdr:colOff>76200</xdr:colOff>
      <xdr:row>24</xdr:row>
      <xdr:rowOff>57151</xdr:rowOff>
    </xdr:to>
    <xdr:sp macro="" textlink="">
      <xdr:nvSpPr>
        <xdr:cNvPr id="39" name="矢印: 右 38">
          <a:extLst>
            <a:ext uri="{FF2B5EF4-FFF2-40B4-BE49-F238E27FC236}">
              <a16:creationId xmlns:a16="http://schemas.microsoft.com/office/drawing/2014/main" id="{56ED7AEC-B597-4B48-B568-FD8E80F7C759}"/>
            </a:ext>
          </a:extLst>
        </xdr:cNvPr>
        <xdr:cNvSpPr/>
      </xdr:nvSpPr>
      <xdr:spPr>
        <a:xfrm rot="10800000">
          <a:off x="12801600" y="815340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28575</xdr:colOff>
      <xdr:row>38</xdr:row>
      <xdr:rowOff>304800</xdr:rowOff>
    </xdr:from>
    <xdr:to>
      <xdr:col>90</xdr:col>
      <xdr:colOff>57150</xdr:colOff>
      <xdr:row>39</xdr:row>
      <xdr:rowOff>47626</xdr:rowOff>
    </xdr:to>
    <xdr:sp macro="" textlink="">
      <xdr:nvSpPr>
        <xdr:cNvPr id="40" name="矢印: 右 39">
          <a:extLst>
            <a:ext uri="{FF2B5EF4-FFF2-40B4-BE49-F238E27FC236}">
              <a16:creationId xmlns:a16="http://schemas.microsoft.com/office/drawing/2014/main" id="{C8DD0A8E-8CBB-4AFE-A49C-28BAEC0A0F80}"/>
            </a:ext>
          </a:extLst>
        </xdr:cNvPr>
        <xdr:cNvSpPr/>
      </xdr:nvSpPr>
      <xdr:spPr>
        <a:xfrm rot="10800000">
          <a:off x="12782550" y="1292542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28575</xdr:colOff>
      <xdr:row>49</xdr:row>
      <xdr:rowOff>161925</xdr:rowOff>
    </xdr:from>
    <xdr:to>
      <xdr:col>90</xdr:col>
      <xdr:colOff>57150</xdr:colOff>
      <xdr:row>49</xdr:row>
      <xdr:rowOff>285751</xdr:rowOff>
    </xdr:to>
    <xdr:sp macro="" textlink="">
      <xdr:nvSpPr>
        <xdr:cNvPr id="41" name="矢印: 右 40">
          <a:extLst>
            <a:ext uri="{FF2B5EF4-FFF2-40B4-BE49-F238E27FC236}">
              <a16:creationId xmlns:a16="http://schemas.microsoft.com/office/drawing/2014/main" id="{EC4C85A0-37B6-47D3-81A2-25FC2AEDCA7C}"/>
            </a:ext>
          </a:extLst>
        </xdr:cNvPr>
        <xdr:cNvSpPr/>
      </xdr:nvSpPr>
      <xdr:spPr>
        <a:xfrm rot="10800000">
          <a:off x="12782550" y="1645920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38100</xdr:colOff>
      <xdr:row>59</xdr:row>
      <xdr:rowOff>142875</xdr:rowOff>
    </xdr:from>
    <xdr:to>
      <xdr:col>90</xdr:col>
      <xdr:colOff>66675</xdr:colOff>
      <xdr:row>59</xdr:row>
      <xdr:rowOff>266701</xdr:rowOff>
    </xdr:to>
    <xdr:sp macro="" textlink="">
      <xdr:nvSpPr>
        <xdr:cNvPr id="42" name="矢印: 右 41">
          <a:extLst>
            <a:ext uri="{FF2B5EF4-FFF2-40B4-BE49-F238E27FC236}">
              <a16:creationId xmlns:a16="http://schemas.microsoft.com/office/drawing/2014/main" id="{8BC5ECDE-257D-40DD-9375-B5520CAF1FAC}"/>
            </a:ext>
          </a:extLst>
        </xdr:cNvPr>
        <xdr:cNvSpPr/>
      </xdr:nvSpPr>
      <xdr:spPr>
        <a:xfrm rot="10800000">
          <a:off x="12792075" y="1976437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38100</xdr:colOff>
      <xdr:row>71</xdr:row>
      <xdr:rowOff>200025</xdr:rowOff>
    </xdr:from>
    <xdr:to>
      <xdr:col>90</xdr:col>
      <xdr:colOff>66675</xdr:colOff>
      <xdr:row>71</xdr:row>
      <xdr:rowOff>323851</xdr:rowOff>
    </xdr:to>
    <xdr:sp macro="" textlink="">
      <xdr:nvSpPr>
        <xdr:cNvPr id="43" name="矢印: 右 42">
          <a:extLst>
            <a:ext uri="{FF2B5EF4-FFF2-40B4-BE49-F238E27FC236}">
              <a16:creationId xmlns:a16="http://schemas.microsoft.com/office/drawing/2014/main" id="{06FE52C8-BE65-45AC-ADD0-A88D82D7BD6F}"/>
            </a:ext>
          </a:extLst>
        </xdr:cNvPr>
        <xdr:cNvSpPr/>
      </xdr:nvSpPr>
      <xdr:spPr>
        <a:xfrm rot="10800000">
          <a:off x="12792075" y="23793450"/>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89</xdr:col>
      <xdr:colOff>47625</xdr:colOff>
      <xdr:row>79</xdr:row>
      <xdr:rowOff>161925</xdr:rowOff>
    </xdr:from>
    <xdr:to>
      <xdr:col>90</xdr:col>
      <xdr:colOff>76200</xdr:colOff>
      <xdr:row>79</xdr:row>
      <xdr:rowOff>285751</xdr:rowOff>
    </xdr:to>
    <xdr:sp macro="" textlink="">
      <xdr:nvSpPr>
        <xdr:cNvPr id="44" name="矢印: 右 43">
          <a:extLst>
            <a:ext uri="{FF2B5EF4-FFF2-40B4-BE49-F238E27FC236}">
              <a16:creationId xmlns:a16="http://schemas.microsoft.com/office/drawing/2014/main" id="{E465C17B-EA7C-4019-BBD0-C1674CEB79A8}"/>
            </a:ext>
          </a:extLst>
        </xdr:cNvPr>
        <xdr:cNvSpPr/>
      </xdr:nvSpPr>
      <xdr:spPr>
        <a:xfrm rot="10800000">
          <a:off x="12801600" y="26393775"/>
          <a:ext cx="152400" cy="123826"/>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view="pageBreakPreview" zoomScaleNormal="100" zoomScaleSheetLayoutView="100" workbookViewId="0">
      <selection activeCell="G14" sqref="G14"/>
    </sheetView>
  </sheetViews>
  <sheetFormatPr defaultColWidth="9" defaultRowHeight="13.5"/>
  <cols>
    <col min="1" max="2" width="4.625" style="24" customWidth="1"/>
    <col min="3" max="3" width="7.875" style="24" customWidth="1"/>
    <col min="4" max="5" width="11.5" style="24" customWidth="1"/>
    <col min="6" max="6" width="7.625" style="24" customWidth="1"/>
    <col min="7" max="7" width="22.375" style="24" customWidth="1"/>
    <col min="8" max="8" width="23.875" style="24" bestFit="1" customWidth="1"/>
    <col min="9" max="9" width="6.375" style="24" customWidth="1"/>
    <col min="10" max="16384" width="9" style="24"/>
  </cols>
  <sheetData>
    <row r="1" spans="1:10" ht="29.25" customHeight="1">
      <c r="A1" s="153" t="s">
        <v>165</v>
      </c>
      <c r="B1" s="153"/>
      <c r="C1" s="153"/>
      <c r="D1" s="153"/>
      <c r="E1" s="153"/>
      <c r="F1" s="153"/>
      <c r="G1" s="153"/>
      <c r="H1" s="153"/>
      <c r="I1" s="153"/>
    </row>
    <row r="2" spans="1:10" ht="18.75" customHeight="1">
      <c r="A2" s="117" t="s">
        <v>148</v>
      </c>
      <c r="B2" s="118"/>
      <c r="C2" s="118"/>
      <c r="D2" s="119"/>
      <c r="E2" s="119"/>
      <c r="F2" s="119"/>
      <c r="G2" s="119"/>
      <c r="H2" s="119"/>
      <c r="I2" s="119"/>
    </row>
    <row r="3" spans="1:10" ht="18.75" customHeight="1">
      <c r="A3" s="117" t="s">
        <v>118</v>
      </c>
      <c r="B3" s="118"/>
      <c r="C3" s="118"/>
      <c r="D3" s="119"/>
      <c r="E3" s="119"/>
      <c r="F3" s="119"/>
      <c r="G3" s="119"/>
      <c r="H3" s="119"/>
      <c r="I3" s="119"/>
    </row>
    <row r="4" spans="1:10" ht="18.75" customHeight="1" thickBot="1">
      <c r="A4" s="25"/>
      <c r="B4" s="25"/>
      <c r="C4" s="25"/>
      <c r="D4" s="26"/>
      <c r="E4" s="26"/>
      <c r="F4" s="26"/>
      <c r="G4" s="26"/>
      <c r="H4" s="27" t="s">
        <v>11</v>
      </c>
      <c r="I4" s="26"/>
    </row>
    <row r="5" spans="1:10" ht="18.75" customHeight="1">
      <c r="A5" s="158" t="s">
        <v>68</v>
      </c>
      <c r="B5" s="159"/>
      <c r="C5" s="160"/>
      <c r="D5" s="159" t="s">
        <v>30</v>
      </c>
      <c r="E5" s="159"/>
      <c r="F5" s="183"/>
      <c r="G5" s="181" t="s">
        <v>26</v>
      </c>
      <c r="H5" s="154" t="s">
        <v>1</v>
      </c>
      <c r="I5" s="26"/>
    </row>
    <row r="6" spans="1:10" ht="11.25" customHeight="1" thickBot="1">
      <c r="A6" s="161"/>
      <c r="B6" s="162"/>
      <c r="C6" s="163"/>
      <c r="D6" s="162"/>
      <c r="E6" s="162"/>
      <c r="F6" s="184"/>
      <c r="G6" s="182"/>
      <c r="H6" s="155"/>
      <c r="I6" s="26"/>
    </row>
    <row r="7" spans="1:10" ht="27" customHeight="1">
      <c r="A7" s="166" t="s">
        <v>31</v>
      </c>
      <c r="B7" s="167"/>
      <c r="C7" s="168"/>
      <c r="D7" s="156" t="s">
        <v>0</v>
      </c>
      <c r="E7" s="157"/>
      <c r="F7" s="157"/>
      <c r="G7" s="38">
        <f>別表１_整備・改修費等!AJ18</f>
        <v>0</v>
      </c>
      <c r="H7" s="28"/>
      <c r="I7" s="26"/>
    </row>
    <row r="8" spans="1:10" ht="27" customHeight="1">
      <c r="A8" s="169"/>
      <c r="B8" s="170"/>
      <c r="C8" s="171"/>
      <c r="D8" s="164" t="s">
        <v>70</v>
      </c>
      <c r="E8" s="165"/>
      <c r="F8" s="165"/>
      <c r="G8" s="39">
        <f>別表１_整備・改修費等!AJ29</f>
        <v>0</v>
      </c>
      <c r="H8" s="29"/>
      <c r="I8" s="26"/>
    </row>
    <row r="9" spans="1:10" ht="27" customHeight="1">
      <c r="A9" s="169"/>
      <c r="B9" s="170"/>
      <c r="C9" s="171"/>
      <c r="D9" s="164" t="s">
        <v>33</v>
      </c>
      <c r="E9" s="165"/>
      <c r="F9" s="165"/>
      <c r="G9" s="39">
        <f>別表１_整備・改修費等!AJ48</f>
        <v>0</v>
      </c>
      <c r="H9" s="29"/>
      <c r="I9" s="26"/>
    </row>
    <row r="10" spans="1:10" ht="27" customHeight="1">
      <c r="A10" s="169"/>
      <c r="B10" s="170"/>
      <c r="C10" s="171"/>
      <c r="D10" s="164" t="s">
        <v>41</v>
      </c>
      <c r="E10" s="165"/>
      <c r="F10" s="165"/>
      <c r="G10" s="39">
        <f>別表１_整備・改修費等!AM59</f>
        <v>0</v>
      </c>
      <c r="H10" s="29"/>
      <c r="I10" s="26"/>
    </row>
    <row r="11" spans="1:10" ht="27" customHeight="1">
      <c r="A11" s="169"/>
      <c r="B11" s="170"/>
      <c r="C11" s="171"/>
      <c r="D11" s="164" t="s">
        <v>2</v>
      </c>
      <c r="E11" s="165"/>
      <c r="F11" s="165"/>
      <c r="G11" s="39">
        <f>別表１_整備・改修費等!AJ87</f>
        <v>0</v>
      </c>
      <c r="H11" s="29"/>
      <c r="I11" s="26"/>
    </row>
    <row r="12" spans="1:10" ht="27" customHeight="1">
      <c r="A12" s="169"/>
      <c r="B12" s="170"/>
      <c r="C12" s="171"/>
      <c r="D12" s="134" t="s">
        <v>34</v>
      </c>
      <c r="E12" s="135"/>
      <c r="F12" s="135"/>
      <c r="G12" s="39">
        <f>別表１_整備・改修費等!AJ99</f>
        <v>0</v>
      </c>
      <c r="H12" s="29"/>
      <c r="I12" s="26"/>
    </row>
    <row r="13" spans="1:10" ht="30" customHeight="1" thickBot="1">
      <c r="A13" s="169"/>
      <c r="B13" s="170"/>
      <c r="C13" s="171"/>
      <c r="D13" s="136" t="s">
        <v>32</v>
      </c>
      <c r="E13" s="137"/>
      <c r="F13" s="137"/>
      <c r="G13" s="40">
        <f>SUM(G7:G12)</f>
        <v>0</v>
      </c>
      <c r="H13" s="30"/>
      <c r="I13" s="26"/>
    </row>
    <row r="14" spans="1:10" ht="30" customHeight="1" thickBot="1">
      <c r="A14" s="172"/>
      <c r="B14" s="173"/>
      <c r="C14" s="174"/>
      <c r="D14" s="149" t="s">
        <v>44</v>
      </c>
      <c r="E14" s="149"/>
      <c r="F14" s="149"/>
      <c r="G14" s="99" t="s">
        <v>46</v>
      </c>
      <c r="H14" s="82" t="s">
        <v>113</v>
      </c>
      <c r="I14" s="26"/>
      <c r="J14" s="43"/>
    </row>
    <row r="15" spans="1:10" ht="18.75" customHeight="1" thickBot="1">
      <c r="A15" s="31"/>
      <c r="B15" s="31"/>
      <c r="C15" s="31"/>
      <c r="D15" s="64"/>
      <c r="E15" s="64"/>
      <c r="F15" s="64"/>
      <c r="G15" s="32"/>
      <c r="H15" s="32"/>
      <c r="I15" s="42"/>
    </row>
    <row r="16" spans="1:10" ht="18.75" customHeight="1">
      <c r="A16" s="158" t="s">
        <v>68</v>
      </c>
      <c r="B16" s="159"/>
      <c r="C16" s="160"/>
      <c r="D16" s="159" t="s">
        <v>30</v>
      </c>
      <c r="E16" s="159"/>
      <c r="F16" s="183"/>
      <c r="G16" s="181" t="s">
        <v>26</v>
      </c>
      <c r="H16" s="154" t="s">
        <v>1</v>
      </c>
      <c r="I16" s="65"/>
    </row>
    <row r="17" spans="1:11" ht="11.25" customHeight="1" thickBot="1">
      <c r="A17" s="161"/>
      <c r="B17" s="162"/>
      <c r="C17" s="163"/>
      <c r="D17" s="162"/>
      <c r="E17" s="162"/>
      <c r="F17" s="184"/>
      <c r="G17" s="182"/>
      <c r="H17" s="155"/>
      <c r="I17" s="26"/>
    </row>
    <row r="18" spans="1:11" ht="27" customHeight="1">
      <c r="A18" s="175" t="s">
        <v>86</v>
      </c>
      <c r="B18" s="176"/>
      <c r="C18" s="177"/>
      <c r="D18" s="144" t="s">
        <v>61</v>
      </c>
      <c r="E18" s="145"/>
      <c r="F18" s="146"/>
      <c r="G18" s="44">
        <f>別表２_運営費!AJ26</f>
        <v>0</v>
      </c>
      <c r="H18" s="110"/>
      <c r="I18" s="26"/>
    </row>
    <row r="19" spans="1:11" ht="27" customHeight="1">
      <c r="A19" s="178"/>
      <c r="B19" s="179"/>
      <c r="C19" s="180"/>
      <c r="D19" s="138" t="s">
        <v>2</v>
      </c>
      <c r="E19" s="139"/>
      <c r="F19" s="140"/>
      <c r="G19" s="39">
        <f>別表２_運営費!AJ72</f>
        <v>0</v>
      </c>
      <c r="H19" s="29"/>
      <c r="I19" s="26"/>
    </row>
    <row r="20" spans="1:11" ht="27" customHeight="1">
      <c r="A20" s="178"/>
      <c r="B20" s="179"/>
      <c r="C20" s="180"/>
      <c r="D20" s="138" t="s">
        <v>66</v>
      </c>
      <c r="E20" s="139"/>
      <c r="F20" s="140"/>
      <c r="G20" s="39">
        <f>別表２_運営費!AJ89</f>
        <v>0</v>
      </c>
      <c r="H20" s="29"/>
      <c r="I20" s="26"/>
    </row>
    <row r="21" spans="1:11" ht="27" customHeight="1">
      <c r="A21" s="178"/>
      <c r="B21" s="179"/>
      <c r="C21" s="180"/>
      <c r="D21" s="138" t="s">
        <v>3</v>
      </c>
      <c r="E21" s="139"/>
      <c r="F21" s="140"/>
      <c r="G21" s="39">
        <f>別表２_運営費!AJ98</f>
        <v>0</v>
      </c>
      <c r="H21" s="29"/>
      <c r="I21" s="26"/>
    </row>
    <row r="22" spans="1:11" ht="27" customHeight="1">
      <c r="A22" s="178"/>
      <c r="B22" s="179"/>
      <c r="C22" s="180"/>
      <c r="D22" s="138" t="s">
        <v>34</v>
      </c>
      <c r="E22" s="139"/>
      <c r="F22" s="140"/>
      <c r="G22" s="39">
        <f>別表２_運営費!AJ112</f>
        <v>0</v>
      </c>
      <c r="H22" s="29"/>
      <c r="I22" s="26"/>
    </row>
    <row r="23" spans="1:11" ht="27" customHeight="1">
      <c r="A23" s="80" t="s">
        <v>111</v>
      </c>
      <c r="B23" s="66"/>
      <c r="C23" s="81" t="s">
        <v>112</v>
      </c>
      <c r="D23" s="141" t="s">
        <v>35</v>
      </c>
      <c r="E23" s="142"/>
      <c r="F23" s="143"/>
      <c r="G23" s="39">
        <f>別表２_運営費!AJ129</f>
        <v>0</v>
      </c>
      <c r="H23" s="29"/>
      <c r="I23" s="26"/>
    </row>
    <row r="24" spans="1:11" ht="27" customHeight="1">
      <c r="A24" s="76"/>
      <c r="B24" s="77"/>
      <c r="C24" s="77"/>
      <c r="D24" s="138" t="s">
        <v>36</v>
      </c>
      <c r="E24" s="139"/>
      <c r="F24" s="140"/>
      <c r="G24" s="39">
        <f>別表２_運営費!AM140</f>
        <v>0</v>
      </c>
      <c r="H24" s="29"/>
      <c r="I24" s="26"/>
    </row>
    <row r="25" spans="1:11" ht="30" customHeight="1">
      <c r="A25" s="76"/>
      <c r="B25" s="77"/>
      <c r="C25" s="77"/>
      <c r="D25" s="150" t="s">
        <v>62</v>
      </c>
      <c r="E25" s="151"/>
      <c r="F25" s="152"/>
      <c r="G25" s="41">
        <f>別表２_運営費!U149</f>
        <v>0</v>
      </c>
      <c r="H25" s="111"/>
      <c r="I25" s="26"/>
    </row>
    <row r="26" spans="1:11" ht="30" customHeight="1" thickBot="1">
      <c r="A26" s="76"/>
      <c r="B26" s="77"/>
      <c r="C26" s="77"/>
      <c r="D26" s="147" t="s">
        <v>45</v>
      </c>
      <c r="E26" s="137"/>
      <c r="F26" s="137"/>
      <c r="G26" s="40">
        <f>SUM(G18:G25)</f>
        <v>0</v>
      </c>
      <c r="H26" s="33"/>
      <c r="I26" s="26"/>
    </row>
    <row r="27" spans="1:11" ht="30" customHeight="1" thickBot="1">
      <c r="A27" s="78"/>
      <c r="B27" s="79"/>
      <c r="C27" s="79"/>
      <c r="D27" s="148" t="s">
        <v>44</v>
      </c>
      <c r="E27" s="149"/>
      <c r="F27" s="149"/>
      <c r="G27" s="99" t="s">
        <v>46</v>
      </c>
      <c r="H27" s="82" t="s">
        <v>149</v>
      </c>
      <c r="I27" s="26"/>
    </row>
    <row r="28" spans="1:11" s="35" customFormat="1" ht="18.75" customHeight="1">
      <c r="A28" s="83" t="s">
        <v>150</v>
      </c>
      <c r="B28" s="83"/>
      <c r="C28" s="83"/>
      <c r="D28" s="83"/>
      <c r="E28" s="83"/>
      <c r="F28" s="83"/>
      <c r="G28" s="83"/>
      <c r="H28" s="83"/>
      <c r="I28" s="46"/>
    </row>
    <row r="29" spans="1:11" s="35" customFormat="1" ht="18.75" customHeight="1">
      <c r="A29" s="83" t="s">
        <v>151</v>
      </c>
      <c r="B29" s="83"/>
      <c r="C29" s="83"/>
      <c r="D29" s="83"/>
      <c r="E29" s="83"/>
      <c r="F29" s="83"/>
      <c r="G29" s="83"/>
      <c r="H29" s="83"/>
      <c r="I29" s="46"/>
    </row>
    <row r="30" spans="1:11" s="35" customFormat="1" ht="18.75" customHeight="1">
      <c r="A30" s="83" t="s">
        <v>226</v>
      </c>
      <c r="B30" s="83"/>
      <c r="C30" s="83"/>
      <c r="D30" s="83"/>
      <c r="E30" s="83"/>
      <c r="F30" s="83"/>
      <c r="G30" s="83"/>
      <c r="H30" s="83"/>
      <c r="I30" s="46"/>
    </row>
    <row r="31" spans="1:11" s="35" customFormat="1" ht="18.75" customHeight="1">
      <c r="A31" s="83" t="s">
        <v>114</v>
      </c>
      <c r="B31" s="83"/>
      <c r="C31" s="83"/>
      <c r="D31" s="83"/>
      <c r="E31" s="83"/>
      <c r="F31" s="83"/>
      <c r="G31" s="83"/>
      <c r="H31" s="83"/>
      <c r="I31" s="46"/>
      <c r="K31" s="34"/>
    </row>
    <row r="32" spans="1:11" s="35" customFormat="1" ht="18.75" customHeight="1">
      <c r="A32" s="83" t="s">
        <v>115</v>
      </c>
      <c r="B32" s="83"/>
      <c r="C32" s="83"/>
      <c r="D32" s="83"/>
      <c r="E32" s="83"/>
      <c r="F32" s="83"/>
      <c r="G32" s="83"/>
      <c r="H32" s="83"/>
      <c r="I32" s="46"/>
      <c r="K32" s="34"/>
    </row>
    <row r="33" spans="1:11" s="35" customFormat="1" ht="18.75" customHeight="1">
      <c r="A33" s="84" t="s">
        <v>116</v>
      </c>
      <c r="B33" s="84"/>
      <c r="C33" s="84"/>
      <c r="D33" s="83"/>
      <c r="E33" s="83"/>
      <c r="F33" s="83"/>
      <c r="G33" s="83"/>
      <c r="H33" s="83"/>
      <c r="I33" s="46"/>
      <c r="K33" s="34"/>
    </row>
    <row r="34" spans="1:11" s="35" customFormat="1" ht="18.75" customHeight="1">
      <c r="A34" s="84" t="s">
        <v>117</v>
      </c>
      <c r="B34" s="84"/>
      <c r="C34" s="84"/>
      <c r="D34" s="83"/>
      <c r="E34" s="83"/>
      <c r="F34" s="83"/>
      <c r="G34" s="83"/>
      <c r="H34" s="83"/>
      <c r="I34" s="46"/>
      <c r="K34" s="34"/>
    </row>
    <row r="35" spans="1:11" s="35" customFormat="1" ht="18.75" customHeight="1">
      <c r="A35" s="131" t="s">
        <v>47</v>
      </c>
      <c r="B35" s="132"/>
      <c r="C35" s="133"/>
      <c r="D35" s="131" t="s">
        <v>51</v>
      </c>
      <c r="E35" s="133"/>
      <c r="F35" s="187" t="s">
        <v>58</v>
      </c>
      <c r="G35" s="187"/>
      <c r="H35" s="85" t="s">
        <v>59</v>
      </c>
      <c r="I35" s="67"/>
      <c r="K35" s="34"/>
    </row>
    <row r="36" spans="1:11" s="35" customFormat="1" ht="18.75" customHeight="1">
      <c r="A36" s="131" t="s">
        <v>48</v>
      </c>
      <c r="B36" s="132"/>
      <c r="C36" s="133"/>
      <c r="D36" s="188" t="s">
        <v>52</v>
      </c>
      <c r="E36" s="189"/>
      <c r="F36" s="131" t="s">
        <v>55</v>
      </c>
      <c r="G36" s="133"/>
      <c r="H36" s="85" t="s">
        <v>60</v>
      </c>
      <c r="I36" s="67"/>
      <c r="K36" s="34"/>
    </row>
    <row r="37" spans="1:11" s="35" customFormat="1" ht="18.75" customHeight="1">
      <c r="A37" s="131" t="s">
        <v>49</v>
      </c>
      <c r="B37" s="132"/>
      <c r="C37" s="133"/>
      <c r="D37" s="188" t="s">
        <v>53</v>
      </c>
      <c r="E37" s="189"/>
      <c r="F37" s="131" t="s">
        <v>56</v>
      </c>
      <c r="G37" s="133"/>
      <c r="H37" s="85" t="s">
        <v>55</v>
      </c>
      <c r="I37" s="67"/>
      <c r="K37" s="34"/>
    </row>
    <row r="38" spans="1:11" s="35" customFormat="1" ht="18.75" customHeight="1">
      <c r="A38" s="131" t="s">
        <v>50</v>
      </c>
      <c r="B38" s="132"/>
      <c r="C38" s="133"/>
      <c r="D38" s="185" t="s">
        <v>54</v>
      </c>
      <c r="E38" s="186"/>
      <c r="F38" s="131" t="s">
        <v>57</v>
      </c>
      <c r="G38" s="133"/>
      <c r="H38" s="85" t="s">
        <v>56</v>
      </c>
      <c r="I38" s="67"/>
    </row>
    <row r="39" spans="1:11" s="35" customFormat="1" ht="5.25" customHeight="1">
      <c r="A39" s="67"/>
      <c r="B39" s="67"/>
      <c r="C39" s="67"/>
      <c r="D39" s="68"/>
      <c r="E39" s="69"/>
      <c r="F39" s="69"/>
      <c r="G39" s="69"/>
      <c r="H39" s="69"/>
      <c r="I39" s="46"/>
    </row>
    <row r="40" spans="1:11" s="35" customFormat="1" ht="5.25" customHeight="1">
      <c r="A40" s="70"/>
      <c r="B40" s="67"/>
      <c r="C40" s="67"/>
      <c r="D40" s="68"/>
      <c r="E40" s="69"/>
      <c r="F40" s="69"/>
      <c r="G40" s="69"/>
      <c r="H40" s="69"/>
      <c r="I40" s="46"/>
    </row>
    <row r="41" spans="1:11" s="35" customFormat="1" ht="18.75" customHeight="1">
      <c r="A41" s="70"/>
      <c r="B41" s="72"/>
      <c r="C41" s="70"/>
      <c r="D41" s="46"/>
      <c r="E41" s="46"/>
      <c r="F41" s="46"/>
      <c r="G41" s="46"/>
      <c r="H41" s="71"/>
      <c r="I41" s="46"/>
    </row>
    <row r="42" spans="1:11" s="35" customFormat="1" ht="18.75" customHeight="1">
      <c r="A42" s="70"/>
      <c r="B42" s="73"/>
      <c r="C42" s="73"/>
      <c r="D42" s="73"/>
      <c r="E42" s="73"/>
      <c r="F42" s="73"/>
      <c r="G42" s="71"/>
      <c r="H42" s="72"/>
      <c r="I42" s="74"/>
    </row>
    <row r="43" spans="1:11" ht="18.75" customHeight="1">
      <c r="A43" s="36"/>
      <c r="B43" s="36"/>
      <c r="C43" s="36"/>
      <c r="D43" s="36"/>
      <c r="E43" s="36"/>
      <c r="F43" s="36"/>
      <c r="G43" s="37"/>
      <c r="H43" s="37"/>
      <c r="I43" s="37"/>
    </row>
  </sheetData>
  <sheetProtection algorithmName="SHA-512" hashValue="FzY/HqGcieYPR8BXg+gqZzby7sMT/FoZ4iRSSOPopeO1WfAu1Izb21lvJ7FDGL9p01wvx+Jf8D/S2vED2JP5KQ==" saltValue="yAlyqgGN1PmFQnn4t2az3A==" spinCount="100000" sheet="1" selectLockedCells="1"/>
  <mergeCells count="41">
    <mergeCell ref="D38:E38"/>
    <mergeCell ref="F38:G38"/>
    <mergeCell ref="D35:E35"/>
    <mergeCell ref="F35:G35"/>
    <mergeCell ref="D36:E36"/>
    <mergeCell ref="F36:G36"/>
    <mergeCell ref="D37:E37"/>
    <mergeCell ref="F37:G37"/>
    <mergeCell ref="A18:C22"/>
    <mergeCell ref="G16:G17"/>
    <mergeCell ref="H16:H17"/>
    <mergeCell ref="G5:G6"/>
    <mergeCell ref="D5:F6"/>
    <mergeCell ref="D10:F10"/>
    <mergeCell ref="D16:F17"/>
    <mergeCell ref="A16:C17"/>
    <mergeCell ref="A1:I1"/>
    <mergeCell ref="H5:H6"/>
    <mergeCell ref="D7:F7"/>
    <mergeCell ref="A5:C6"/>
    <mergeCell ref="D9:F9"/>
    <mergeCell ref="A7:C14"/>
    <mergeCell ref="D8:F8"/>
    <mergeCell ref="D11:F11"/>
    <mergeCell ref="D14:F14"/>
    <mergeCell ref="A35:C35"/>
    <mergeCell ref="A36:C36"/>
    <mergeCell ref="A37:C37"/>
    <mergeCell ref="A38:C38"/>
    <mergeCell ref="D12:F12"/>
    <mergeCell ref="D13:F13"/>
    <mergeCell ref="D24:F24"/>
    <mergeCell ref="D23:F23"/>
    <mergeCell ref="D22:F22"/>
    <mergeCell ref="D21:F21"/>
    <mergeCell ref="D20:F20"/>
    <mergeCell ref="D19:F19"/>
    <mergeCell ref="D18:F18"/>
    <mergeCell ref="D26:F26"/>
    <mergeCell ref="D27:F27"/>
    <mergeCell ref="D25:F25"/>
  </mergeCells>
  <phoneticPr fontId="2"/>
  <conditionalFormatting sqref="B23">
    <cfRule type="containsBlanks" dxfId="29" priority="4">
      <formula>LEN(TRIM(B23))=0</formula>
    </cfRule>
  </conditionalFormatting>
  <printOptions horizontalCentered="1"/>
  <pageMargins left="0.59055118110236227" right="0.19685039370078741" top="0.70866141732283472" bottom="0.78740157480314965" header="0.51181102362204722" footer="0.51181102362204722"/>
  <pageSetup paperSize="9" scale="92" firstPageNumber="2" orientation="portrait" blackAndWhite="1" useFirstPageNumber="1" r:id="rId1"/>
  <headerFooter differentFirst="1" scaleWithDoc="0">
    <oddFooter>&amp;C&amp;"ＭＳ 明朝,標準"&amp;10 3</oddFooter>
    <firstHeader>&amp;L&amp;"ＭＳ 明朝,標準"&amp;10様式第４号（第８条関係）別表１</firstHeader>
    <firstFooter>&amp;C&amp;"ＭＳ 明朝,標準"&amp;10 2</first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F70A25D-BF39-4B7F-9C96-91394CFBDB9F}">
          <x14:formula1>
            <xm:f>プルダウン!$H$26:$H$30</xm:f>
          </x14:formula1>
          <xm:sqref>B23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FF956-C4EE-4FF8-B257-A5E92A8EECA0}">
  <dimension ref="A2:CY99"/>
  <sheetViews>
    <sheetView showZeros="0" view="pageBreakPreview" zoomScaleNormal="100" zoomScaleSheetLayoutView="100" zoomScalePageLayoutView="55" workbookViewId="0">
      <selection activeCell="E10" sqref="E10:P10"/>
    </sheetView>
  </sheetViews>
  <sheetFormatPr defaultColWidth="1.625" defaultRowHeight="18" customHeight="1"/>
  <cols>
    <col min="1" max="5" width="1.625" style="14"/>
    <col min="6" max="6" width="3.75" style="14" customWidth="1"/>
    <col min="7" max="10" width="1.625" style="14"/>
    <col min="11" max="11" width="3.25" style="14" customWidth="1"/>
    <col min="12" max="12" width="2.875" style="14" customWidth="1"/>
    <col min="13" max="14" width="1.625" style="14"/>
    <col min="15" max="15" width="1.375" style="14" customWidth="1"/>
    <col min="16" max="16" width="1.625" style="14"/>
    <col min="17" max="17" width="1.25" style="14" customWidth="1"/>
    <col min="18" max="18" width="4.625" style="14" customWidth="1"/>
    <col min="19" max="20" width="3.75" style="14" customWidth="1"/>
    <col min="21" max="25" width="2.375" style="14" customWidth="1"/>
    <col min="26" max="30" width="1.625" style="14"/>
    <col min="31" max="31" width="6.5" style="14" bestFit="1" customWidth="1"/>
    <col min="32" max="58" width="1.625" style="14"/>
    <col min="59" max="59" width="2.125" style="14" customWidth="1"/>
    <col min="60" max="67" width="1.625" style="14"/>
    <col min="68" max="70" width="1.625" style="14" customWidth="1"/>
    <col min="71" max="71" width="5.25" style="14" customWidth="1"/>
    <col min="72" max="72" width="1.625" style="14"/>
    <col min="73" max="73" width="2.75" style="14" customWidth="1"/>
    <col min="74" max="84" width="1.625" style="14"/>
    <col min="85" max="86" width="1.625" style="14" customWidth="1"/>
    <col min="87" max="93" width="1.625" style="14"/>
    <col min="94" max="96" width="0" style="14" hidden="1" customWidth="1"/>
    <col min="97" max="248" width="1.625" style="14"/>
    <col min="249" max="249" width="3.75" style="14" customWidth="1"/>
    <col min="250" max="253" width="1.625" style="14"/>
    <col min="254" max="254" width="3.25" style="14" customWidth="1"/>
    <col min="255" max="257" width="1.625" style="14"/>
    <col min="258" max="258" width="1.375" style="14" customWidth="1"/>
    <col min="259" max="259" width="1.625" style="14"/>
    <col min="260" max="260" width="1.25" style="14" customWidth="1"/>
    <col min="261" max="261" width="1.625" style="14"/>
    <col min="262" max="263" width="3.25" style="14" customWidth="1"/>
    <col min="264" max="266" width="1.625" style="14"/>
    <col min="267" max="267" width="0.75" style="14" customWidth="1"/>
    <col min="268" max="504" width="1.625" style="14"/>
    <col min="505" max="505" width="3.75" style="14" customWidth="1"/>
    <col min="506" max="509" width="1.625" style="14"/>
    <col min="510" max="510" width="3.25" style="14" customWidth="1"/>
    <col min="511" max="513" width="1.625" style="14"/>
    <col min="514" max="514" width="1.375" style="14" customWidth="1"/>
    <col min="515" max="515" width="1.625" style="14"/>
    <col min="516" max="516" width="1.25" style="14" customWidth="1"/>
    <col min="517" max="517" width="1.625" style="14"/>
    <col min="518" max="519" width="3.25" style="14" customWidth="1"/>
    <col min="520" max="522" width="1.625" style="14"/>
    <col min="523" max="523" width="0.75" style="14" customWidth="1"/>
    <col min="524" max="760" width="1.625" style="14"/>
    <col min="761" max="761" width="3.75" style="14" customWidth="1"/>
    <col min="762" max="765" width="1.625" style="14"/>
    <col min="766" max="766" width="3.25" style="14" customWidth="1"/>
    <col min="767" max="769" width="1.625" style="14"/>
    <col min="770" max="770" width="1.375" style="14" customWidth="1"/>
    <col min="771" max="771" width="1.625" style="14"/>
    <col min="772" max="772" width="1.25" style="14" customWidth="1"/>
    <col min="773" max="773" width="1.625" style="14"/>
    <col min="774" max="775" width="3.25" style="14" customWidth="1"/>
    <col min="776" max="778" width="1.625" style="14"/>
    <col min="779" max="779" width="0.75" style="14" customWidth="1"/>
    <col min="780" max="1016" width="1.625" style="14"/>
    <col min="1017" max="1017" width="3.75" style="14" customWidth="1"/>
    <col min="1018" max="1021" width="1.625" style="14"/>
    <col min="1022" max="1022" width="3.25" style="14" customWidth="1"/>
    <col min="1023" max="1025" width="1.625" style="14"/>
    <col min="1026" max="1026" width="1.375" style="14" customWidth="1"/>
    <col min="1027" max="1027" width="1.625" style="14"/>
    <col min="1028" max="1028" width="1.25" style="14" customWidth="1"/>
    <col min="1029" max="1029" width="1.625" style="14"/>
    <col min="1030" max="1031" width="3.25" style="14" customWidth="1"/>
    <col min="1032" max="1034" width="1.625" style="14"/>
    <col min="1035" max="1035" width="0.75" style="14" customWidth="1"/>
    <col min="1036" max="1272" width="1.625" style="14"/>
    <col min="1273" max="1273" width="3.75" style="14" customWidth="1"/>
    <col min="1274" max="1277" width="1.625" style="14"/>
    <col min="1278" max="1278" width="3.25" style="14" customWidth="1"/>
    <col min="1279" max="1281" width="1.625" style="14"/>
    <col min="1282" max="1282" width="1.375" style="14" customWidth="1"/>
    <col min="1283" max="1283" width="1.625" style="14"/>
    <col min="1284" max="1284" width="1.25" style="14" customWidth="1"/>
    <col min="1285" max="1285" width="1.625" style="14"/>
    <col min="1286" max="1287" width="3.25" style="14" customWidth="1"/>
    <col min="1288" max="1290" width="1.625" style="14"/>
    <col min="1291" max="1291" width="0.75" style="14" customWidth="1"/>
    <col min="1292" max="1528" width="1.625" style="14"/>
    <col min="1529" max="1529" width="3.75" style="14" customWidth="1"/>
    <col min="1530" max="1533" width="1.625" style="14"/>
    <col min="1534" max="1534" width="3.25" style="14" customWidth="1"/>
    <col min="1535" max="1537" width="1.625" style="14"/>
    <col min="1538" max="1538" width="1.375" style="14" customWidth="1"/>
    <col min="1539" max="1539" width="1.625" style="14"/>
    <col min="1540" max="1540" width="1.25" style="14" customWidth="1"/>
    <col min="1541" max="1541" width="1.625" style="14"/>
    <col min="1542" max="1543" width="3.25" style="14" customWidth="1"/>
    <col min="1544" max="1546" width="1.625" style="14"/>
    <col min="1547" max="1547" width="0.75" style="14" customWidth="1"/>
    <col min="1548" max="1784" width="1.625" style="14"/>
    <col min="1785" max="1785" width="3.75" style="14" customWidth="1"/>
    <col min="1786" max="1789" width="1.625" style="14"/>
    <col min="1790" max="1790" width="3.25" style="14" customWidth="1"/>
    <col min="1791" max="1793" width="1.625" style="14"/>
    <col min="1794" max="1794" width="1.375" style="14" customWidth="1"/>
    <col min="1795" max="1795" width="1.625" style="14"/>
    <col min="1796" max="1796" width="1.25" style="14" customWidth="1"/>
    <col min="1797" max="1797" width="1.625" style="14"/>
    <col min="1798" max="1799" width="3.25" style="14" customWidth="1"/>
    <col min="1800" max="1802" width="1.625" style="14"/>
    <col min="1803" max="1803" width="0.75" style="14" customWidth="1"/>
    <col min="1804" max="2040" width="1.625" style="14"/>
    <col min="2041" max="2041" width="3.75" style="14" customWidth="1"/>
    <col min="2042" max="2045" width="1.625" style="14"/>
    <col min="2046" max="2046" width="3.25" style="14" customWidth="1"/>
    <col min="2047" max="2049" width="1.625" style="14"/>
    <col min="2050" max="2050" width="1.375" style="14" customWidth="1"/>
    <col min="2051" max="2051" width="1.625" style="14"/>
    <col min="2052" max="2052" width="1.25" style="14" customWidth="1"/>
    <col min="2053" max="2053" width="1.625" style="14"/>
    <col min="2054" max="2055" width="3.25" style="14" customWidth="1"/>
    <col min="2056" max="2058" width="1.625" style="14"/>
    <col min="2059" max="2059" width="0.75" style="14" customWidth="1"/>
    <col min="2060" max="2296" width="1.625" style="14"/>
    <col min="2297" max="2297" width="3.75" style="14" customWidth="1"/>
    <col min="2298" max="2301" width="1.625" style="14"/>
    <col min="2302" max="2302" width="3.25" style="14" customWidth="1"/>
    <col min="2303" max="2305" width="1.625" style="14"/>
    <col min="2306" max="2306" width="1.375" style="14" customWidth="1"/>
    <col min="2307" max="2307" width="1.625" style="14"/>
    <col min="2308" max="2308" width="1.25" style="14" customWidth="1"/>
    <col min="2309" max="2309" width="1.625" style="14"/>
    <col min="2310" max="2311" width="3.25" style="14" customWidth="1"/>
    <col min="2312" max="2314" width="1.625" style="14"/>
    <col min="2315" max="2315" width="0.75" style="14" customWidth="1"/>
    <col min="2316" max="2552" width="1.625" style="14"/>
    <col min="2553" max="2553" width="3.75" style="14" customWidth="1"/>
    <col min="2554" max="2557" width="1.625" style="14"/>
    <col min="2558" max="2558" width="3.25" style="14" customWidth="1"/>
    <col min="2559" max="2561" width="1.625" style="14"/>
    <col min="2562" max="2562" width="1.375" style="14" customWidth="1"/>
    <col min="2563" max="2563" width="1.625" style="14"/>
    <col min="2564" max="2564" width="1.25" style="14" customWidth="1"/>
    <col min="2565" max="2565" width="1.625" style="14"/>
    <col min="2566" max="2567" width="3.25" style="14" customWidth="1"/>
    <col min="2568" max="2570" width="1.625" style="14"/>
    <col min="2571" max="2571" width="0.75" style="14" customWidth="1"/>
    <col min="2572" max="2808" width="1.625" style="14"/>
    <col min="2809" max="2809" width="3.75" style="14" customWidth="1"/>
    <col min="2810" max="2813" width="1.625" style="14"/>
    <col min="2814" max="2814" width="3.25" style="14" customWidth="1"/>
    <col min="2815" max="2817" width="1.625" style="14"/>
    <col min="2818" max="2818" width="1.375" style="14" customWidth="1"/>
    <col min="2819" max="2819" width="1.625" style="14"/>
    <col min="2820" max="2820" width="1.25" style="14" customWidth="1"/>
    <col min="2821" max="2821" width="1.625" style="14"/>
    <col min="2822" max="2823" width="3.25" style="14" customWidth="1"/>
    <col min="2824" max="2826" width="1.625" style="14"/>
    <col min="2827" max="2827" width="0.75" style="14" customWidth="1"/>
    <col min="2828" max="3064" width="1.625" style="14"/>
    <col min="3065" max="3065" width="3.75" style="14" customWidth="1"/>
    <col min="3066" max="3069" width="1.625" style="14"/>
    <col min="3070" max="3070" width="3.25" style="14" customWidth="1"/>
    <col min="3071" max="3073" width="1.625" style="14"/>
    <col min="3074" max="3074" width="1.375" style="14" customWidth="1"/>
    <col min="3075" max="3075" width="1.625" style="14"/>
    <col min="3076" max="3076" width="1.25" style="14" customWidth="1"/>
    <col min="3077" max="3077" width="1.625" style="14"/>
    <col min="3078" max="3079" width="3.25" style="14" customWidth="1"/>
    <col min="3080" max="3082" width="1.625" style="14"/>
    <col min="3083" max="3083" width="0.75" style="14" customWidth="1"/>
    <col min="3084" max="3320" width="1.625" style="14"/>
    <col min="3321" max="3321" width="3.75" style="14" customWidth="1"/>
    <col min="3322" max="3325" width="1.625" style="14"/>
    <col min="3326" max="3326" width="3.25" style="14" customWidth="1"/>
    <col min="3327" max="3329" width="1.625" style="14"/>
    <col min="3330" max="3330" width="1.375" style="14" customWidth="1"/>
    <col min="3331" max="3331" width="1.625" style="14"/>
    <col min="3332" max="3332" width="1.25" style="14" customWidth="1"/>
    <col min="3333" max="3333" width="1.625" style="14"/>
    <col min="3334" max="3335" width="3.25" style="14" customWidth="1"/>
    <col min="3336" max="3338" width="1.625" style="14"/>
    <col min="3339" max="3339" width="0.75" style="14" customWidth="1"/>
    <col min="3340" max="3576" width="1.625" style="14"/>
    <col min="3577" max="3577" width="3.75" style="14" customWidth="1"/>
    <col min="3578" max="3581" width="1.625" style="14"/>
    <col min="3582" max="3582" width="3.25" style="14" customWidth="1"/>
    <col min="3583" max="3585" width="1.625" style="14"/>
    <col min="3586" max="3586" width="1.375" style="14" customWidth="1"/>
    <col min="3587" max="3587" width="1.625" style="14"/>
    <col min="3588" max="3588" width="1.25" style="14" customWidth="1"/>
    <col min="3589" max="3589" width="1.625" style="14"/>
    <col min="3590" max="3591" width="3.25" style="14" customWidth="1"/>
    <col min="3592" max="3594" width="1.625" style="14"/>
    <col min="3595" max="3595" width="0.75" style="14" customWidth="1"/>
    <col min="3596" max="3832" width="1.625" style="14"/>
    <col min="3833" max="3833" width="3.75" style="14" customWidth="1"/>
    <col min="3834" max="3837" width="1.625" style="14"/>
    <col min="3838" max="3838" width="3.25" style="14" customWidth="1"/>
    <col min="3839" max="3841" width="1.625" style="14"/>
    <col min="3842" max="3842" width="1.375" style="14" customWidth="1"/>
    <col min="3843" max="3843" width="1.625" style="14"/>
    <col min="3844" max="3844" width="1.25" style="14" customWidth="1"/>
    <col min="3845" max="3845" width="1.625" style="14"/>
    <col min="3846" max="3847" width="3.25" style="14" customWidth="1"/>
    <col min="3848" max="3850" width="1.625" style="14"/>
    <col min="3851" max="3851" width="0.75" style="14" customWidth="1"/>
    <col min="3852" max="4088" width="1.625" style="14"/>
    <col min="4089" max="4089" width="3.75" style="14" customWidth="1"/>
    <col min="4090" max="4093" width="1.625" style="14"/>
    <col min="4094" max="4094" width="3.25" style="14" customWidth="1"/>
    <col min="4095" max="4097" width="1.625" style="14"/>
    <col min="4098" max="4098" width="1.375" style="14" customWidth="1"/>
    <col min="4099" max="4099" width="1.625" style="14"/>
    <col min="4100" max="4100" width="1.25" style="14" customWidth="1"/>
    <col min="4101" max="4101" width="1.625" style="14"/>
    <col min="4102" max="4103" width="3.25" style="14" customWidth="1"/>
    <col min="4104" max="4106" width="1.625" style="14"/>
    <col min="4107" max="4107" width="0.75" style="14" customWidth="1"/>
    <col min="4108" max="4344" width="1.625" style="14"/>
    <col min="4345" max="4345" width="3.75" style="14" customWidth="1"/>
    <col min="4346" max="4349" width="1.625" style="14"/>
    <col min="4350" max="4350" width="3.25" style="14" customWidth="1"/>
    <col min="4351" max="4353" width="1.625" style="14"/>
    <col min="4354" max="4354" width="1.375" style="14" customWidth="1"/>
    <col min="4355" max="4355" width="1.625" style="14"/>
    <col min="4356" max="4356" width="1.25" style="14" customWidth="1"/>
    <col min="4357" max="4357" width="1.625" style="14"/>
    <col min="4358" max="4359" width="3.25" style="14" customWidth="1"/>
    <col min="4360" max="4362" width="1.625" style="14"/>
    <col min="4363" max="4363" width="0.75" style="14" customWidth="1"/>
    <col min="4364" max="4600" width="1.625" style="14"/>
    <col min="4601" max="4601" width="3.75" style="14" customWidth="1"/>
    <col min="4602" max="4605" width="1.625" style="14"/>
    <col min="4606" max="4606" width="3.25" style="14" customWidth="1"/>
    <col min="4607" max="4609" width="1.625" style="14"/>
    <col min="4610" max="4610" width="1.375" style="14" customWidth="1"/>
    <col min="4611" max="4611" width="1.625" style="14"/>
    <col min="4612" max="4612" width="1.25" style="14" customWidth="1"/>
    <col min="4613" max="4613" width="1.625" style="14"/>
    <col min="4614" max="4615" width="3.25" style="14" customWidth="1"/>
    <col min="4616" max="4618" width="1.625" style="14"/>
    <col min="4619" max="4619" width="0.75" style="14" customWidth="1"/>
    <col min="4620" max="4856" width="1.625" style="14"/>
    <col min="4857" max="4857" width="3.75" style="14" customWidth="1"/>
    <col min="4858" max="4861" width="1.625" style="14"/>
    <col min="4862" max="4862" width="3.25" style="14" customWidth="1"/>
    <col min="4863" max="4865" width="1.625" style="14"/>
    <col min="4866" max="4866" width="1.375" style="14" customWidth="1"/>
    <col min="4867" max="4867" width="1.625" style="14"/>
    <col min="4868" max="4868" width="1.25" style="14" customWidth="1"/>
    <col min="4869" max="4869" width="1.625" style="14"/>
    <col min="4870" max="4871" width="3.25" style="14" customWidth="1"/>
    <col min="4872" max="4874" width="1.625" style="14"/>
    <col min="4875" max="4875" width="0.75" style="14" customWidth="1"/>
    <col min="4876" max="5112" width="1.625" style="14"/>
    <col min="5113" max="5113" width="3.75" style="14" customWidth="1"/>
    <col min="5114" max="5117" width="1.625" style="14"/>
    <col min="5118" max="5118" width="3.25" style="14" customWidth="1"/>
    <col min="5119" max="5121" width="1.625" style="14"/>
    <col min="5122" max="5122" width="1.375" style="14" customWidth="1"/>
    <col min="5123" max="5123" width="1.625" style="14"/>
    <col min="5124" max="5124" width="1.25" style="14" customWidth="1"/>
    <col min="5125" max="5125" width="1.625" style="14"/>
    <col min="5126" max="5127" width="3.25" style="14" customWidth="1"/>
    <col min="5128" max="5130" width="1.625" style="14"/>
    <col min="5131" max="5131" width="0.75" style="14" customWidth="1"/>
    <col min="5132" max="5368" width="1.625" style="14"/>
    <col min="5369" max="5369" width="3.75" style="14" customWidth="1"/>
    <col min="5370" max="5373" width="1.625" style="14"/>
    <col min="5374" max="5374" width="3.25" style="14" customWidth="1"/>
    <col min="5375" max="5377" width="1.625" style="14"/>
    <col min="5378" max="5378" width="1.375" style="14" customWidth="1"/>
    <col min="5379" max="5379" width="1.625" style="14"/>
    <col min="5380" max="5380" width="1.25" style="14" customWidth="1"/>
    <col min="5381" max="5381" width="1.625" style="14"/>
    <col min="5382" max="5383" width="3.25" style="14" customWidth="1"/>
    <col min="5384" max="5386" width="1.625" style="14"/>
    <col min="5387" max="5387" width="0.75" style="14" customWidth="1"/>
    <col min="5388" max="5624" width="1.625" style="14"/>
    <col min="5625" max="5625" width="3.75" style="14" customWidth="1"/>
    <col min="5626" max="5629" width="1.625" style="14"/>
    <col min="5630" max="5630" width="3.25" style="14" customWidth="1"/>
    <col min="5631" max="5633" width="1.625" style="14"/>
    <col min="5634" max="5634" width="1.375" style="14" customWidth="1"/>
    <col min="5635" max="5635" width="1.625" style="14"/>
    <col min="5636" max="5636" width="1.25" style="14" customWidth="1"/>
    <col min="5637" max="5637" width="1.625" style="14"/>
    <col min="5638" max="5639" width="3.25" style="14" customWidth="1"/>
    <col min="5640" max="5642" width="1.625" style="14"/>
    <col min="5643" max="5643" width="0.75" style="14" customWidth="1"/>
    <col min="5644" max="5880" width="1.625" style="14"/>
    <col min="5881" max="5881" width="3.75" style="14" customWidth="1"/>
    <col min="5882" max="5885" width="1.625" style="14"/>
    <col min="5886" max="5886" width="3.25" style="14" customWidth="1"/>
    <col min="5887" max="5889" width="1.625" style="14"/>
    <col min="5890" max="5890" width="1.375" style="14" customWidth="1"/>
    <col min="5891" max="5891" width="1.625" style="14"/>
    <col min="5892" max="5892" width="1.25" style="14" customWidth="1"/>
    <col min="5893" max="5893" width="1.625" style="14"/>
    <col min="5894" max="5895" width="3.25" style="14" customWidth="1"/>
    <col min="5896" max="5898" width="1.625" style="14"/>
    <col min="5899" max="5899" width="0.75" style="14" customWidth="1"/>
    <col min="5900" max="6136" width="1.625" style="14"/>
    <col min="6137" max="6137" width="3.75" style="14" customWidth="1"/>
    <col min="6138" max="6141" width="1.625" style="14"/>
    <col min="6142" max="6142" width="3.25" style="14" customWidth="1"/>
    <col min="6143" max="6145" width="1.625" style="14"/>
    <col min="6146" max="6146" width="1.375" style="14" customWidth="1"/>
    <col min="6147" max="6147" width="1.625" style="14"/>
    <col min="6148" max="6148" width="1.25" style="14" customWidth="1"/>
    <col min="6149" max="6149" width="1.625" style="14"/>
    <col min="6150" max="6151" width="3.25" style="14" customWidth="1"/>
    <col min="6152" max="6154" width="1.625" style="14"/>
    <col min="6155" max="6155" width="0.75" style="14" customWidth="1"/>
    <col min="6156" max="6392" width="1.625" style="14"/>
    <col min="6393" max="6393" width="3.75" style="14" customWidth="1"/>
    <col min="6394" max="6397" width="1.625" style="14"/>
    <col min="6398" max="6398" width="3.25" style="14" customWidth="1"/>
    <col min="6399" max="6401" width="1.625" style="14"/>
    <col min="6402" max="6402" width="1.375" style="14" customWidth="1"/>
    <col min="6403" max="6403" width="1.625" style="14"/>
    <col min="6404" max="6404" width="1.25" style="14" customWidth="1"/>
    <col min="6405" max="6405" width="1.625" style="14"/>
    <col min="6406" max="6407" width="3.25" style="14" customWidth="1"/>
    <col min="6408" max="6410" width="1.625" style="14"/>
    <col min="6411" max="6411" width="0.75" style="14" customWidth="1"/>
    <col min="6412" max="6648" width="1.625" style="14"/>
    <col min="6649" max="6649" width="3.75" style="14" customWidth="1"/>
    <col min="6650" max="6653" width="1.625" style="14"/>
    <col min="6654" max="6654" width="3.25" style="14" customWidth="1"/>
    <col min="6655" max="6657" width="1.625" style="14"/>
    <col min="6658" max="6658" width="1.375" style="14" customWidth="1"/>
    <col min="6659" max="6659" width="1.625" style="14"/>
    <col min="6660" max="6660" width="1.25" style="14" customWidth="1"/>
    <col min="6661" max="6661" width="1.625" style="14"/>
    <col min="6662" max="6663" width="3.25" style="14" customWidth="1"/>
    <col min="6664" max="6666" width="1.625" style="14"/>
    <col min="6667" max="6667" width="0.75" style="14" customWidth="1"/>
    <col min="6668" max="6904" width="1.625" style="14"/>
    <col min="6905" max="6905" width="3.75" style="14" customWidth="1"/>
    <col min="6906" max="6909" width="1.625" style="14"/>
    <col min="6910" max="6910" width="3.25" style="14" customWidth="1"/>
    <col min="6911" max="6913" width="1.625" style="14"/>
    <col min="6914" max="6914" width="1.375" style="14" customWidth="1"/>
    <col min="6915" max="6915" width="1.625" style="14"/>
    <col min="6916" max="6916" width="1.25" style="14" customWidth="1"/>
    <col min="6917" max="6917" width="1.625" style="14"/>
    <col min="6918" max="6919" width="3.25" style="14" customWidth="1"/>
    <col min="6920" max="6922" width="1.625" style="14"/>
    <col min="6923" max="6923" width="0.75" style="14" customWidth="1"/>
    <col min="6924" max="7160" width="1.625" style="14"/>
    <col min="7161" max="7161" width="3.75" style="14" customWidth="1"/>
    <col min="7162" max="7165" width="1.625" style="14"/>
    <col min="7166" max="7166" width="3.25" style="14" customWidth="1"/>
    <col min="7167" max="7169" width="1.625" style="14"/>
    <col min="7170" max="7170" width="1.375" style="14" customWidth="1"/>
    <col min="7171" max="7171" width="1.625" style="14"/>
    <col min="7172" max="7172" width="1.25" style="14" customWidth="1"/>
    <col min="7173" max="7173" width="1.625" style="14"/>
    <col min="7174" max="7175" width="3.25" style="14" customWidth="1"/>
    <col min="7176" max="7178" width="1.625" style="14"/>
    <col min="7179" max="7179" width="0.75" style="14" customWidth="1"/>
    <col min="7180" max="7416" width="1.625" style="14"/>
    <col min="7417" max="7417" width="3.75" style="14" customWidth="1"/>
    <col min="7418" max="7421" width="1.625" style="14"/>
    <col min="7422" max="7422" width="3.25" style="14" customWidth="1"/>
    <col min="7423" max="7425" width="1.625" style="14"/>
    <col min="7426" max="7426" width="1.375" style="14" customWidth="1"/>
    <col min="7427" max="7427" width="1.625" style="14"/>
    <col min="7428" max="7428" width="1.25" style="14" customWidth="1"/>
    <col min="7429" max="7429" width="1.625" style="14"/>
    <col min="7430" max="7431" width="3.25" style="14" customWidth="1"/>
    <col min="7432" max="7434" width="1.625" style="14"/>
    <col min="7435" max="7435" width="0.75" style="14" customWidth="1"/>
    <col min="7436" max="7672" width="1.625" style="14"/>
    <col min="7673" max="7673" width="3.75" style="14" customWidth="1"/>
    <col min="7674" max="7677" width="1.625" style="14"/>
    <col min="7678" max="7678" width="3.25" style="14" customWidth="1"/>
    <col min="7679" max="7681" width="1.625" style="14"/>
    <col min="7682" max="7682" width="1.375" style="14" customWidth="1"/>
    <col min="7683" max="7683" width="1.625" style="14"/>
    <col min="7684" max="7684" width="1.25" style="14" customWidth="1"/>
    <col min="7685" max="7685" width="1.625" style="14"/>
    <col min="7686" max="7687" width="3.25" style="14" customWidth="1"/>
    <col min="7688" max="7690" width="1.625" style="14"/>
    <col min="7691" max="7691" width="0.75" style="14" customWidth="1"/>
    <col min="7692" max="7928" width="1.625" style="14"/>
    <col min="7929" max="7929" width="3.75" style="14" customWidth="1"/>
    <col min="7930" max="7933" width="1.625" style="14"/>
    <col min="7934" max="7934" width="3.25" style="14" customWidth="1"/>
    <col min="7935" max="7937" width="1.625" style="14"/>
    <col min="7938" max="7938" width="1.375" style="14" customWidth="1"/>
    <col min="7939" max="7939" width="1.625" style="14"/>
    <col min="7940" max="7940" width="1.25" style="14" customWidth="1"/>
    <col min="7941" max="7941" width="1.625" style="14"/>
    <col min="7942" max="7943" width="3.25" style="14" customWidth="1"/>
    <col min="7944" max="7946" width="1.625" style="14"/>
    <col min="7947" max="7947" width="0.75" style="14" customWidth="1"/>
    <col min="7948" max="8184" width="1.625" style="14"/>
    <col min="8185" max="8185" width="3.75" style="14" customWidth="1"/>
    <col min="8186" max="8189" width="1.625" style="14"/>
    <col min="8190" max="8190" width="3.25" style="14" customWidth="1"/>
    <col min="8191" max="8193" width="1.625" style="14"/>
    <col min="8194" max="8194" width="1.375" style="14" customWidth="1"/>
    <col min="8195" max="8195" width="1.625" style="14"/>
    <col min="8196" max="8196" width="1.25" style="14" customWidth="1"/>
    <col min="8197" max="8197" width="1.625" style="14"/>
    <col min="8198" max="8199" width="3.25" style="14" customWidth="1"/>
    <col min="8200" max="8202" width="1.625" style="14"/>
    <col min="8203" max="8203" width="0.75" style="14" customWidth="1"/>
    <col min="8204" max="8440" width="1.625" style="14"/>
    <col min="8441" max="8441" width="3.75" style="14" customWidth="1"/>
    <col min="8442" max="8445" width="1.625" style="14"/>
    <col min="8446" max="8446" width="3.25" style="14" customWidth="1"/>
    <col min="8447" max="8449" width="1.625" style="14"/>
    <col min="8450" max="8450" width="1.375" style="14" customWidth="1"/>
    <col min="8451" max="8451" width="1.625" style="14"/>
    <col min="8452" max="8452" width="1.25" style="14" customWidth="1"/>
    <col min="8453" max="8453" width="1.625" style="14"/>
    <col min="8454" max="8455" width="3.25" style="14" customWidth="1"/>
    <col min="8456" max="8458" width="1.625" style="14"/>
    <col min="8459" max="8459" width="0.75" style="14" customWidth="1"/>
    <col min="8460" max="8696" width="1.625" style="14"/>
    <col min="8697" max="8697" width="3.75" style="14" customWidth="1"/>
    <col min="8698" max="8701" width="1.625" style="14"/>
    <col min="8702" max="8702" width="3.25" style="14" customWidth="1"/>
    <col min="8703" max="8705" width="1.625" style="14"/>
    <col min="8706" max="8706" width="1.375" style="14" customWidth="1"/>
    <col min="8707" max="8707" width="1.625" style="14"/>
    <col min="8708" max="8708" width="1.25" style="14" customWidth="1"/>
    <col min="8709" max="8709" width="1.625" style="14"/>
    <col min="8710" max="8711" width="3.25" style="14" customWidth="1"/>
    <col min="8712" max="8714" width="1.625" style="14"/>
    <col min="8715" max="8715" width="0.75" style="14" customWidth="1"/>
    <col min="8716" max="8952" width="1.625" style="14"/>
    <col min="8953" max="8953" width="3.75" style="14" customWidth="1"/>
    <col min="8954" max="8957" width="1.625" style="14"/>
    <col min="8958" max="8958" width="3.25" style="14" customWidth="1"/>
    <col min="8959" max="8961" width="1.625" style="14"/>
    <col min="8962" max="8962" width="1.375" style="14" customWidth="1"/>
    <col min="8963" max="8963" width="1.625" style="14"/>
    <col min="8964" max="8964" width="1.25" style="14" customWidth="1"/>
    <col min="8965" max="8965" width="1.625" style="14"/>
    <col min="8966" max="8967" width="3.25" style="14" customWidth="1"/>
    <col min="8968" max="8970" width="1.625" style="14"/>
    <col min="8971" max="8971" width="0.75" style="14" customWidth="1"/>
    <col min="8972" max="9208" width="1.625" style="14"/>
    <col min="9209" max="9209" width="3.75" style="14" customWidth="1"/>
    <col min="9210" max="9213" width="1.625" style="14"/>
    <col min="9214" max="9214" width="3.25" style="14" customWidth="1"/>
    <col min="9215" max="9217" width="1.625" style="14"/>
    <col min="9218" max="9218" width="1.375" style="14" customWidth="1"/>
    <col min="9219" max="9219" width="1.625" style="14"/>
    <col min="9220" max="9220" width="1.25" style="14" customWidth="1"/>
    <col min="9221" max="9221" width="1.625" style="14"/>
    <col min="9222" max="9223" width="3.25" style="14" customWidth="1"/>
    <col min="9224" max="9226" width="1.625" style="14"/>
    <col min="9227" max="9227" width="0.75" style="14" customWidth="1"/>
    <col min="9228" max="9464" width="1.625" style="14"/>
    <col min="9465" max="9465" width="3.75" style="14" customWidth="1"/>
    <col min="9466" max="9469" width="1.625" style="14"/>
    <col min="9470" max="9470" width="3.25" style="14" customWidth="1"/>
    <col min="9471" max="9473" width="1.625" style="14"/>
    <col min="9474" max="9474" width="1.375" style="14" customWidth="1"/>
    <col min="9475" max="9475" width="1.625" style="14"/>
    <col min="9476" max="9476" width="1.25" style="14" customWidth="1"/>
    <col min="9477" max="9477" width="1.625" style="14"/>
    <col min="9478" max="9479" width="3.25" style="14" customWidth="1"/>
    <col min="9480" max="9482" width="1.625" style="14"/>
    <col min="9483" max="9483" width="0.75" style="14" customWidth="1"/>
    <col min="9484" max="9720" width="1.625" style="14"/>
    <col min="9721" max="9721" width="3.75" style="14" customWidth="1"/>
    <col min="9722" max="9725" width="1.625" style="14"/>
    <col min="9726" max="9726" width="3.25" style="14" customWidth="1"/>
    <col min="9727" max="9729" width="1.625" style="14"/>
    <col min="9730" max="9730" width="1.375" style="14" customWidth="1"/>
    <col min="9731" max="9731" width="1.625" style="14"/>
    <col min="9732" max="9732" width="1.25" style="14" customWidth="1"/>
    <col min="9733" max="9733" width="1.625" style="14"/>
    <col min="9734" max="9735" width="3.25" style="14" customWidth="1"/>
    <col min="9736" max="9738" width="1.625" style="14"/>
    <col min="9739" max="9739" width="0.75" style="14" customWidth="1"/>
    <col min="9740" max="9976" width="1.625" style="14"/>
    <col min="9977" max="9977" width="3.75" style="14" customWidth="1"/>
    <col min="9978" max="9981" width="1.625" style="14"/>
    <col min="9982" max="9982" width="3.25" style="14" customWidth="1"/>
    <col min="9983" max="9985" width="1.625" style="14"/>
    <col min="9986" max="9986" width="1.375" style="14" customWidth="1"/>
    <col min="9987" max="9987" width="1.625" style="14"/>
    <col min="9988" max="9988" width="1.25" style="14" customWidth="1"/>
    <col min="9989" max="9989" width="1.625" style="14"/>
    <col min="9990" max="9991" width="3.25" style="14" customWidth="1"/>
    <col min="9992" max="9994" width="1.625" style="14"/>
    <col min="9995" max="9995" width="0.75" style="14" customWidth="1"/>
    <col min="9996" max="10232" width="1.625" style="14"/>
    <col min="10233" max="10233" width="3.75" style="14" customWidth="1"/>
    <col min="10234" max="10237" width="1.625" style="14"/>
    <col min="10238" max="10238" width="3.25" style="14" customWidth="1"/>
    <col min="10239" max="10241" width="1.625" style="14"/>
    <col min="10242" max="10242" width="1.375" style="14" customWidth="1"/>
    <col min="10243" max="10243" width="1.625" style="14"/>
    <col min="10244" max="10244" width="1.25" style="14" customWidth="1"/>
    <col min="10245" max="10245" width="1.625" style="14"/>
    <col min="10246" max="10247" width="3.25" style="14" customWidth="1"/>
    <col min="10248" max="10250" width="1.625" style="14"/>
    <col min="10251" max="10251" width="0.75" style="14" customWidth="1"/>
    <col min="10252" max="10488" width="1.625" style="14"/>
    <col min="10489" max="10489" width="3.75" style="14" customWidth="1"/>
    <col min="10490" max="10493" width="1.625" style="14"/>
    <col min="10494" max="10494" width="3.25" style="14" customWidth="1"/>
    <col min="10495" max="10497" width="1.625" style="14"/>
    <col min="10498" max="10498" width="1.375" style="14" customWidth="1"/>
    <col min="10499" max="10499" width="1.625" style="14"/>
    <col min="10500" max="10500" width="1.25" style="14" customWidth="1"/>
    <col min="10501" max="10501" width="1.625" style="14"/>
    <col min="10502" max="10503" width="3.25" style="14" customWidth="1"/>
    <col min="10504" max="10506" width="1.625" style="14"/>
    <col min="10507" max="10507" width="0.75" style="14" customWidth="1"/>
    <col min="10508" max="10744" width="1.625" style="14"/>
    <col min="10745" max="10745" width="3.75" style="14" customWidth="1"/>
    <col min="10746" max="10749" width="1.625" style="14"/>
    <col min="10750" max="10750" width="3.25" style="14" customWidth="1"/>
    <col min="10751" max="10753" width="1.625" style="14"/>
    <col min="10754" max="10754" width="1.375" style="14" customWidth="1"/>
    <col min="10755" max="10755" width="1.625" style="14"/>
    <col min="10756" max="10756" width="1.25" style="14" customWidth="1"/>
    <col min="10757" max="10757" width="1.625" style="14"/>
    <col min="10758" max="10759" width="3.25" style="14" customWidth="1"/>
    <col min="10760" max="10762" width="1.625" style="14"/>
    <col min="10763" max="10763" width="0.75" style="14" customWidth="1"/>
    <col min="10764" max="11000" width="1.625" style="14"/>
    <col min="11001" max="11001" width="3.75" style="14" customWidth="1"/>
    <col min="11002" max="11005" width="1.625" style="14"/>
    <col min="11006" max="11006" width="3.25" style="14" customWidth="1"/>
    <col min="11007" max="11009" width="1.625" style="14"/>
    <col min="11010" max="11010" width="1.375" style="14" customWidth="1"/>
    <col min="11011" max="11011" width="1.625" style="14"/>
    <col min="11012" max="11012" width="1.25" style="14" customWidth="1"/>
    <col min="11013" max="11013" width="1.625" style="14"/>
    <col min="11014" max="11015" width="3.25" style="14" customWidth="1"/>
    <col min="11016" max="11018" width="1.625" style="14"/>
    <col min="11019" max="11019" width="0.75" style="14" customWidth="1"/>
    <col min="11020" max="11256" width="1.625" style="14"/>
    <col min="11257" max="11257" width="3.75" style="14" customWidth="1"/>
    <col min="11258" max="11261" width="1.625" style="14"/>
    <col min="11262" max="11262" width="3.25" style="14" customWidth="1"/>
    <col min="11263" max="11265" width="1.625" style="14"/>
    <col min="11266" max="11266" width="1.375" style="14" customWidth="1"/>
    <col min="11267" max="11267" width="1.625" style="14"/>
    <col min="11268" max="11268" width="1.25" style="14" customWidth="1"/>
    <col min="11269" max="11269" width="1.625" style="14"/>
    <col min="11270" max="11271" width="3.25" style="14" customWidth="1"/>
    <col min="11272" max="11274" width="1.625" style="14"/>
    <col min="11275" max="11275" width="0.75" style="14" customWidth="1"/>
    <col min="11276" max="11512" width="1.625" style="14"/>
    <col min="11513" max="11513" width="3.75" style="14" customWidth="1"/>
    <col min="11514" max="11517" width="1.625" style="14"/>
    <col min="11518" max="11518" width="3.25" style="14" customWidth="1"/>
    <col min="11519" max="11521" width="1.625" style="14"/>
    <col min="11522" max="11522" width="1.375" style="14" customWidth="1"/>
    <col min="11523" max="11523" width="1.625" style="14"/>
    <col min="11524" max="11524" width="1.25" style="14" customWidth="1"/>
    <col min="11525" max="11525" width="1.625" style="14"/>
    <col min="11526" max="11527" width="3.25" style="14" customWidth="1"/>
    <col min="11528" max="11530" width="1.625" style="14"/>
    <col min="11531" max="11531" width="0.75" style="14" customWidth="1"/>
    <col min="11532" max="11768" width="1.625" style="14"/>
    <col min="11769" max="11769" width="3.75" style="14" customWidth="1"/>
    <col min="11770" max="11773" width="1.625" style="14"/>
    <col min="11774" max="11774" width="3.25" style="14" customWidth="1"/>
    <col min="11775" max="11777" width="1.625" style="14"/>
    <col min="11778" max="11778" width="1.375" style="14" customWidth="1"/>
    <col min="11779" max="11779" width="1.625" style="14"/>
    <col min="11780" max="11780" width="1.25" style="14" customWidth="1"/>
    <col min="11781" max="11781" width="1.625" style="14"/>
    <col min="11782" max="11783" width="3.25" style="14" customWidth="1"/>
    <col min="11784" max="11786" width="1.625" style="14"/>
    <col min="11787" max="11787" width="0.75" style="14" customWidth="1"/>
    <col min="11788" max="12024" width="1.625" style="14"/>
    <col min="12025" max="12025" width="3.75" style="14" customWidth="1"/>
    <col min="12026" max="12029" width="1.625" style="14"/>
    <col min="12030" max="12030" width="3.25" style="14" customWidth="1"/>
    <col min="12031" max="12033" width="1.625" style="14"/>
    <col min="12034" max="12034" width="1.375" style="14" customWidth="1"/>
    <col min="12035" max="12035" width="1.625" style="14"/>
    <col min="12036" max="12036" width="1.25" style="14" customWidth="1"/>
    <col min="12037" max="12037" width="1.625" style="14"/>
    <col min="12038" max="12039" width="3.25" style="14" customWidth="1"/>
    <col min="12040" max="12042" width="1.625" style="14"/>
    <col min="12043" max="12043" width="0.75" style="14" customWidth="1"/>
    <col min="12044" max="12280" width="1.625" style="14"/>
    <col min="12281" max="12281" width="3.75" style="14" customWidth="1"/>
    <col min="12282" max="12285" width="1.625" style="14"/>
    <col min="12286" max="12286" width="3.25" style="14" customWidth="1"/>
    <col min="12287" max="12289" width="1.625" style="14"/>
    <col min="12290" max="12290" width="1.375" style="14" customWidth="1"/>
    <col min="12291" max="12291" width="1.625" style="14"/>
    <col min="12292" max="12292" width="1.25" style="14" customWidth="1"/>
    <col min="12293" max="12293" width="1.625" style="14"/>
    <col min="12294" max="12295" width="3.25" style="14" customWidth="1"/>
    <col min="12296" max="12298" width="1.625" style="14"/>
    <col min="12299" max="12299" width="0.75" style="14" customWidth="1"/>
    <col min="12300" max="12536" width="1.625" style="14"/>
    <col min="12537" max="12537" width="3.75" style="14" customWidth="1"/>
    <col min="12538" max="12541" width="1.625" style="14"/>
    <col min="12542" max="12542" width="3.25" style="14" customWidth="1"/>
    <col min="12543" max="12545" width="1.625" style="14"/>
    <col min="12546" max="12546" width="1.375" style="14" customWidth="1"/>
    <col min="12547" max="12547" width="1.625" style="14"/>
    <col min="12548" max="12548" width="1.25" style="14" customWidth="1"/>
    <col min="12549" max="12549" width="1.625" style="14"/>
    <col min="12550" max="12551" width="3.25" style="14" customWidth="1"/>
    <col min="12552" max="12554" width="1.625" style="14"/>
    <col min="12555" max="12555" width="0.75" style="14" customWidth="1"/>
    <col min="12556" max="12792" width="1.625" style="14"/>
    <col min="12793" max="12793" width="3.75" style="14" customWidth="1"/>
    <col min="12794" max="12797" width="1.625" style="14"/>
    <col min="12798" max="12798" width="3.25" style="14" customWidth="1"/>
    <col min="12799" max="12801" width="1.625" style="14"/>
    <col min="12802" max="12802" width="1.375" style="14" customWidth="1"/>
    <col min="12803" max="12803" width="1.625" style="14"/>
    <col min="12804" max="12804" width="1.25" style="14" customWidth="1"/>
    <col min="12805" max="12805" width="1.625" style="14"/>
    <col min="12806" max="12807" width="3.25" style="14" customWidth="1"/>
    <col min="12808" max="12810" width="1.625" style="14"/>
    <col min="12811" max="12811" width="0.75" style="14" customWidth="1"/>
    <col min="12812" max="13048" width="1.625" style="14"/>
    <col min="13049" max="13049" width="3.75" style="14" customWidth="1"/>
    <col min="13050" max="13053" width="1.625" style="14"/>
    <col min="13054" max="13054" width="3.25" style="14" customWidth="1"/>
    <col min="13055" max="13057" width="1.625" style="14"/>
    <col min="13058" max="13058" width="1.375" style="14" customWidth="1"/>
    <col min="13059" max="13059" width="1.625" style="14"/>
    <col min="13060" max="13060" width="1.25" style="14" customWidth="1"/>
    <col min="13061" max="13061" width="1.625" style="14"/>
    <col min="13062" max="13063" width="3.25" style="14" customWidth="1"/>
    <col min="13064" max="13066" width="1.625" style="14"/>
    <col min="13067" max="13067" width="0.75" style="14" customWidth="1"/>
    <col min="13068" max="13304" width="1.625" style="14"/>
    <col min="13305" max="13305" width="3.75" style="14" customWidth="1"/>
    <col min="13306" max="13309" width="1.625" style="14"/>
    <col min="13310" max="13310" width="3.25" style="14" customWidth="1"/>
    <col min="13311" max="13313" width="1.625" style="14"/>
    <col min="13314" max="13314" width="1.375" style="14" customWidth="1"/>
    <col min="13315" max="13315" width="1.625" style="14"/>
    <col min="13316" max="13316" width="1.25" style="14" customWidth="1"/>
    <col min="13317" max="13317" width="1.625" style="14"/>
    <col min="13318" max="13319" width="3.25" style="14" customWidth="1"/>
    <col min="13320" max="13322" width="1.625" style="14"/>
    <col min="13323" max="13323" width="0.75" style="14" customWidth="1"/>
    <col min="13324" max="13560" width="1.625" style="14"/>
    <col min="13561" max="13561" width="3.75" style="14" customWidth="1"/>
    <col min="13562" max="13565" width="1.625" style="14"/>
    <col min="13566" max="13566" width="3.25" style="14" customWidth="1"/>
    <col min="13567" max="13569" width="1.625" style="14"/>
    <col min="13570" max="13570" width="1.375" style="14" customWidth="1"/>
    <col min="13571" max="13571" width="1.625" style="14"/>
    <col min="13572" max="13572" width="1.25" style="14" customWidth="1"/>
    <col min="13573" max="13573" width="1.625" style="14"/>
    <col min="13574" max="13575" width="3.25" style="14" customWidth="1"/>
    <col min="13576" max="13578" width="1.625" style="14"/>
    <col min="13579" max="13579" width="0.75" style="14" customWidth="1"/>
    <col min="13580" max="13816" width="1.625" style="14"/>
    <col min="13817" max="13817" width="3.75" style="14" customWidth="1"/>
    <col min="13818" max="13821" width="1.625" style="14"/>
    <col min="13822" max="13822" width="3.25" style="14" customWidth="1"/>
    <col min="13823" max="13825" width="1.625" style="14"/>
    <col min="13826" max="13826" width="1.375" style="14" customWidth="1"/>
    <col min="13827" max="13827" width="1.625" style="14"/>
    <col min="13828" max="13828" width="1.25" style="14" customWidth="1"/>
    <col min="13829" max="13829" width="1.625" style="14"/>
    <col min="13830" max="13831" width="3.25" style="14" customWidth="1"/>
    <col min="13832" max="13834" width="1.625" style="14"/>
    <col min="13835" max="13835" width="0.75" style="14" customWidth="1"/>
    <col min="13836" max="14072" width="1.625" style="14"/>
    <col min="14073" max="14073" width="3.75" style="14" customWidth="1"/>
    <col min="14074" max="14077" width="1.625" style="14"/>
    <col min="14078" max="14078" width="3.25" style="14" customWidth="1"/>
    <col min="14079" max="14081" width="1.625" style="14"/>
    <col min="14082" max="14082" width="1.375" style="14" customWidth="1"/>
    <col min="14083" max="14083" width="1.625" style="14"/>
    <col min="14084" max="14084" width="1.25" style="14" customWidth="1"/>
    <col min="14085" max="14085" width="1.625" style="14"/>
    <col min="14086" max="14087" width="3.25" style="14" customWidth="1"/>
    <col min="14088" max="14090" width="1.625" style="14"/>
    <col min="14091" max="14091" width="0.75" style="14" customWidth="1"/>
    <col min="14092" max="14328" width="1.625" style="14"/>
    <col min="14329" max="14329" width="3.75" style="14" customWidth="1"/>
    <col min="14330" max="14333" width="1.625" style="14"/>
    <col min="14334" max="14334" width="3.25" style="14" customWidth="1"/>
    <col min="14335" max="14337" width="1.625" style="14"/>
    <col min="14338" max="14338" width="1.375" style="14" customWidth="1"/>
    <col min="14339" max="14339" width="1.625" style="14"/>
    <col min="14340" max="14340" width="1.25" style="14" customWidth="1"/>
    <col min="14341" max="14341" width="1.625" style="14"/>
    <col min="14342" max="14343" width="3.25" style="14" customWidth="1"/>
    <col min="14344" max="14346" width="1.625" style="14"/>
    <col min="14347" max="14347" width="0.75" style="14" customWidth="1"/>
    <col min="14348" max="14584" width="1.625" style="14"/>
    <col min="14585" max="14585" width="3.75" style="14" customWidth="1"/>
    <col min="14586" max="14589" width="1.625" style="14"/>
    <col min="14590" max="14590" width="3.25" style="14" customWidth="1"/>
    <col min="14591" max="14593" width="1.625" style="14"/>
    <col min="14594" max="14594" width="1.375" style="14" customWidth="1"/>
    <col min="14595" max="14595" width="1.625" style="14"/>
    <col min="14596" max="14596" width="1.25" style="14" customWidth="1"/>
    <col min="14597" max="14597" width="1.625" style="14"/>
    <col min="14598" max="14599" width="3.25" style="14" customWidth="1"/>
    <col min="14600" max="14602" width="1.625" style="14"/>
    <col min="14603" max="14603" width="0.75" style="14" customWidth="1"/>
    <col min="14604" max="14840" width="1.625" style="14"/>
    <col min="14841" max="14841" width="3.75" style="14" customWidth="1"/>
    <col min="14842" max="14845" width="1.625" style="14"/>
    <col min="14846" max="14846" width="3.25" style="14" customWidth="1"/>
    <col min="14847" max="14849" width="1.625" style="14"/>
    <col min="14850" max="14850" width="1.375" style="14" customWidth="1"/>
    <col min="14851" max="14851" width="1.625" style="14"/>
    <col min="14852" max="14852" width="1.25" style="14" customWidth="1"/>
    <col min="14853" max="14853" width="1.625" style="14"/>
    <col min="14854" max="14855" width="3.25" style="14" customWidth="1"/>
    <col min="14856" max="14858" width="1.625" style="14"/>
    <col min="14859" max="14859" width="0.75" style="14" customWidth="1"/>
    <col min="14860" max="15096" width="1.625" style="14"/>
    <col min="15097" max="15097" width="3.75" style="14" customWidth="1"/>
    <col min="15098" max="15101" width="1.625" style="14"/>
    <col min="15102" max="15102" width="3.25" style="14" customWidth="1"/>
    <col min="15103" max="15105" width="1.625" style="14"/>
    <col min="15106" max="15106" width="1.375" style="14" customWidth="1"/>
    <col min="15107" max="15107" width="1.625" style="14"/>
    <col min="15108" max="15108" width="1.25" style="14" customWidth="1"/>
    <col min="15109" max="15109" width="1.625" style="14"/>
    <col min="15110" max="15111" width="3.25" style="14" customWidth="1"/>
    <col min="15112" max="15114" width="1.625" style="14"/>
    <col min="15115" max="15115" width="0.75" style="14" customWidth="1"/>
    <col min="15116" max="15352" width="1.625" style="14"/>
    <col min="15353" max="15353" width="3.75" style="14" customWidth="1"/>
    <col min="15354" max="15357" width="1.625" style="14"/>
    <col min="15358" max="15358" width="3.25" style="14" customWidth="1"/>
    <col min="15359" max="15361" width="1.625" style="14"/>
    <col min="15362" max="15362" width="1.375" style="14" customWidth="1"/>
    <col min="15363" max="15363" width="1.625" style="14"/>
    <col min="15364" max="15364" width="1.25" style="14" customWidth="1"/>
    <col min="15365" max="15365" width="1.625" style="14"/>
    <col min="15366" max="15367" width="3.25" style="14" customWidth="1"/>
    <col min="15368" max="15370" width="1.625" style="14"/>
    <col min="15371" max="15371" width="0.75" style="14" customWidth="1"/>
    <col min="15372" max="15608" width="1.625" style="14"/>
    <col min="15609" max="15609" width="3.75" style="14" customWidth="1"/>
    <col min="15610" max="15613" width="1.625" style="14"/>
    <col min="15614" max="15614" width="3.25" style="14" customWidth="1"/>
    <col min="15615" max="15617" width="1.625" style="14"/>
    <col min="15618" max="15618" width="1.375" style="14" customWidth="1"/>
    <col min="15619" max="15619" width="1.625" style="14"/>
    <col min="15620" max="15620" width="1.25" style="14" customWidth="1"/>
    <col min="15621" max="15621" width="1.625" style="14"/>
    <col min="15622" max="15623" width="3.25" style="14" customWidth="1"/>
    <col min="15624" max="15626" width="1.625" style="14"/>
    <col min="15627" max="15627" width="0.75" style="14" customWidth="1"/>
    <col min="15628" max="15864" width="1.625" style="14"/>
    <col min="15865" max="15865" width="3.75" style="14" customWidth="1"/>
    <col min="15866" max="15869" width="1.625" style="14"/>
    <col min="15870" max="15870" width="3.25" style="14" customWidth="1"/>
    <col min="15871" max="15873" width="1.625" style="14"/>
    <col min="15874" max="15874" width="1.375" style="14" customWidth="1"/>
    <col min="15875" max="15875" width="1.625" style="14"/>
    <col min="15876" max="15876" width="1.25" style="14" customWidth="1"/>
    <col min="15877" max="15877" width="1.625" style="14"/>
    <col min="15878" max="15879" width="3.25" style="14" customWidth="1"/>
    <col min="15880" max="15882" width="1.625" style="14"/>
    <col min="15883" max="15883" width="0.75" style="14" customWidth="1"/>
    <col min="15884" max="16120" width="1.625" style="14"/>
    <col min="16121" max="16121" width="3.75" style="14" customWidth="1"/>
    <col min="16122" max="16125" width="1.625" style="14"/>
    <col min="16126" max="16126" width="3.25" style="14" customWidth="1"/>
    <col min="16127" max="16129" width="1.625" style="14"/>
    <col min="16130" max="16130" width="1.375" style="14" customWidth="1"/>
    <col min="16131" max="16131" width="1.625" style="14"/>
    <col min="16132" max="16132" width="1.25" style="14" customWidth="1"/>
    <col min="16133" max="16133" width="1.625" style="14"/>
    <col min="16134" max="16135" width="3.25" style="14" customWidth="1"/>
    <col min="16136" max="16138" width="1.625" style="14"/>
    <col min="16139" max="16139" width="0.75" style="14" customWidth="1"/>
    <col min="16140" max="16384" width="1.625" style="14"/>
  </cols>
  <sheetData>
    <row r="2" spans="1:103" s="1" customFormat="1" ht="26.25" customHeight="1">
      <c r="A2" s="86" t="s">
        <v>166</v>
      </c>
      <c r="B2" s="87"/>
      <c r="C2" s="87"/>
      <c r="D2" s="87"/>
      <c r="E2" s="87"/>
      <c r="F2" s="87"/>
      <c r="G2" s="87"/>
      <c r="H2" s="87"/>
      <c r="I2" s="87"/>
      <c r="J2" s="87"/>
      <c r="K2" s="87"/>
      <c r="L2" s="87"/>
      <c r="M2" s="87"/>
      <c r="N2" s="87"/>
      <c r="O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22"/>
    </row>
    <row r="3" spans="1:103" s="1" customFormat="1" ht="6" customHeight="1">
      <c r="A3" s="88"/>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18"/>
    </row>
    <row r="4" spans="1:103" ht="18.75" customHeight="1">
      <c r="A4" s="2" t="s">
        <v>9</v>
      </c>
      <c r="BC4" s="15"/>
    </row>
    <row r="5" spans="1:103" ht="18.75" customHeight="1">
      <c r="A5" s="14" t="s">
        <v>152</v>
      </c>
      <c r="BC5" s="15"/>
    </row>
    <row r="6" spans="1:103" ht="18.75" customHeight="1">
      <c r="A6" s="14" t="s">
        <v>153</v>
      </c>
      <c r="BC6" s="15"/>
    </row>
    <row r="7" spans="1:103" ht="18.75" customHeight="1">
      <c r="BC7" s="15" t="s">
        <v>12</v>
      </c>
    </row>
    <row r="8" spans="1:103" ht="25.5" customHeight="1">
      <c r="A8" s="205" t="s">
        <v>133</v>
      </c>
      <c r="B8" s="206"/>
      <c r="C8" s="206"/>
      <c r="D8" s="207"/>
      <c r="E8" s="205" t="s">
        <v>14</v>
      </c>
      <c r="F8" s="206"/>
      <c r="G8" s="206"/>
      <c r="H8" s="206"/>
      <c r="I8" s="206"/>
      <c r="J8" s="206"/>
      <c r="K8" s="206"/>
      <c r="L8" s="206"/>
      <c r="M8" s="206"/>
      <c r="N8" s="206"/>
      <c r="O8" s="206"/>
      <c r="P8" s="206"/>
      <c r="Q8" s="205" t="s">
        <v>132</v>
      </c>
      <c r="R8" s="206"/>
      <c r="S8" s="206"/>
      <c r="T8" s="206"/>
      <c r="U8" s="206"/>
      <c r="V8" s="206"/>
      <c r="W8" s="206"/>
      <c r="X8" s="206"/>
      <c r="Y8" s="207"/>
      <c r="Z8" s="211" t="s">
        <v>15</v>
      </c>
      <c r="AA8" s="212"/>
      <c r="AB8" s="212"/>
      <c r="AC8" s="212"/>
      <c r="AD8" s="212"/>
      <c r="AE8" s="212"/>
      <c r="AF8" s="212"/>
      <c r="AG8" s="212"/>
      <c r="AH8" s="212"/>
      <c r="AI8" s="212"/>
      <c r="AJ8" s="212"/>
      <c r="AK8" s="212"/>
      <c r="AL8" s="212"/>
      <c r="AM8" s="212"/>
      <c r="AN8" s="212"/>
      <c r="AO8" s="212"/>
      <c r="AP8" s="212"/>
      <c r="AQ8" s="212"/>
      <c r="AR8" s="212"/>
      <c r="AS8" s="213"/>
      <c r="AT8" s="205" t="s">
        <v>1</v>
      </c>
      <c r="AU8" s="206"/>
      <c r="AV8" s="206"/>
      <c r="AW8" s="206"/>
      <c r="AX8" s="206"/>
      <c r="AY8" s="206"/>
      <c r="AZ8" s="206"/>
      <c r="BA8" s="206"/>
      <c r="BB8" s="206"/>
      <c r="BC8" s="207"/>
      <c r="BE8" s="104" t="s">
        <v>170</v>
      </c>
      <c r="BF8" s="103"/>
      <c r="BG8" s="103"/>
      <c r="BH8" s="190" t="s">
        <v>133</v>
      </c>
      <c r="BI8" s="191"/>
      <c r="BJ8" s="191"/>
      <c r="BK8" s="194"/>
      <c r="BL8" s="190" t="s">
        <v>14</v>
      </c>
      <c r="BM8" s="191"/>
      <c r="BN8" s="191"/>
      <c r="BO8" s="191"/>
      <c r="BP8" s="191"/>
      <c r="BQ8" s="191"/>
      <c r="BR8" s="190" t="s">
        <v>132</v>
      </c>
      <c r="BS8" s="191"/>
      <c r="BT8" s="191"/>
      <c r="BU8" s="191"/>
      <c r="BV8" s="191"/>
      <c r="BW8" s="191"/>
      <c r="BX8" s="191"/>
      <c r="BY8" s="191"/>
      <c r="BZ8" s="194"/>
      <c r="CA8" s="196" t="s">
        <v>15</v>
      </c>
      <c r="CB8" s="197"/>
      <c r="CC8" s="197"/>
      <c r="CD8" s="197"/>
      <c r="CE8" s="197"/>
      <c r="CF8" s="197"/>
      <c r="CG8" s="197"/>
      <c r="CH8" s="197"/>
      <c r="CI8" s="197"/>
      <c r="CJ8" s="197"/>
      <c r="CK8" s="197"/>
      <c r="CL8" s="197"/>
      <c r="CM8" s="197"/>
      <c r="CN8" s="197"/>
      <c r="CO8" s="197"/>
      <c r="CP8" s="197"/>
      <c r="CQ8" s="197"/>
      <c r="CR8" s="198"/>
      <c r="CS8" s="190" t="s">
        <v>1</v>
      </c>
      <c r="CT8" s="191"/>
      <c r="CU8" s="191"/>
      <c r="CV8" s="191"/>
      <c r="CW8" s="191"/>
      <c r="CX8" s="191"/>
      <c r="CY8" s="194"/>
    </row>
    <row r="9" spans="1:103" ht="25.5" customHeight="1" thickBot="1">
      <c r="A9" s="208"/>
      <c r="B9" s="209"/>
      <c r="C9" s="209"/>
      <c r="D9" s="210"/>
      <c r="E9" s="208"/>
      <c r="F9" s="209"/>
      <c r="G9" s="209"/>
      <c r="H9" s="209"/>
      <c r="I9" s="209"/>
      <c r="J9" s="209"/>
      <c r="K9" s="209"/>
      <c r="L9" s="209"/>
      <c r="M9" s="209"/>
      <c r="N9" s="209"/>
      <c r="O9" s="209"/>
      <c r="P9" s="209"/>
      <c r="Q9" s="208"/>
      <c r="R9" s="209"/>
      <c r="S9" s="209"/>
      <c r="T9" s="209"/>
      <c r="U9" s="209"/>
      <c r="V9" s="209"/>
      <c r="W9" s="209"/>
      <c r="X9" s="209"/>
      <c r="Y9" s="210"/>
      <c r="Z9" s="199" t="s">
        <v>16</v>
      </c>
      <c r="AA9" s="200"/>
      <c r="AB9" s="200"/>
      <c r="AC9" s="200"/>
      <c r="AD9" s="200"/>
      <c r="AE9" s="200"/>
      <c r="AF9" s="200"/>
      <c r="AG9" s="200"/>
      <c r="AH9" s="200"/>
      <c r="AI9" s="201"/>
      <c r="AJ9" s="199" t="s">
        <v>19</v>
      </c>
      <c r="AK9" s="200"/>
      <c r="AL9" s="200"/>
      <c r="AM9" s="200"/>
      <c r="AN9" s="200"/>
      <c r="AO9" s="200"/>
      <c r="AP9" s="200"/>
      <c r="AQ9" s="200"/>
      <c r="AR9" s="200"/>
      <c r="AS9" s="201"/>
      <c r="AT9" s="208"/>
      <c r="AU9" s="209"/>
      <c r="AV9" s="209"/>
      <c r="AW9" s="209"/>
      <c r="AX9" s="209"/>
      <c r="AY9" s="209"/>
      <c r="AZ9" s="209"/>
      <c r="BA9" s="209"/>
      <c r="BB9" s="209"/>
      <c r="BC9" s="210"/>
      <c r="BH9" s="192"/>
      <c r="BI9" s="193"/>
      <c r="BJ9" s="193"/>
      <c r="BK9" s="195"/>
      <c r="BL9" s="192"/>
      <c r="BM9" s="193"/>
      <c r="BN9" s="193"/>
      <c r="BO9" s="193"/>
      <c r="BP9" s="193"/>
      <c r="BQ9" s="193"/>
      <c r="BR9" s="192"/>
      <c r="BS9" s="193"/>
      <c r="BT9" s="193"/>
      <c r="BU9" s="193"/>
      <c r="BV9" s="193"/>
      <c r="BW9" s="193"/>
      <c r="BX9" s="193"/>
      <c r="BY9" s="193"/>
      <c r="BZ9" s="195"/>
      <c r="CA9" s="202" t="s">
        <v>16</v>
      </c>
      <c r="CB9" s="203"/>
      <c r="CC9" s="203"/>
      <c r="CD9" s="203"/>
      <c r="CE9" s="203"/>
      <c r="CF9" s="203"/>
      <c r="CG9" s="203"/>
      <c r="CH9" s="204"/>
      <c r="CI9" s="202" t="s">
        <v>19</v>
      </c>
      <c r="CJ9" s="203"/>
      <c r="CK9" s="203"/>
      <c r="CL9" s="203"/>
      <c r="CM9" s="203"/>
      <c r="CN9" s="203"/>
      <c r="CO9" s="203"/>
      <c r="CP9" s="203"/>
      <c r="CQ9" s="203"/>
      <c r="CR9" s="204"/>
      <c r="CS9" s="192"/>
      <c r="CT9" s="193"/>
      <c r="CU9" s="193"/>
      <c r="CV9" s="193"/>
      <c r="CW9" s="193"/>
      <c r="CX9" s="193"/>
      <c r="CY9" s="195"/>
    </row>
    <row r="10" spans="1:103" ht="45.75" customHeight="1" thickTop="1">
      <c r="A10" s="230">
        <v>1</v>
      </c>
      <c r="B10" s="231"/>
      <c r="C10" s="231"/>
      <c r="D10" s="232"/>
      <c r="E10" s="233"/>
      <c r="F10" s="234"/>
      <c r="G10" s="234"/>
      <c r="H10" s="234"/>
      <c r="I10" s="234"/>
      <c r="J10" s="234"/>
      <c r="K10" s="234"/>
      <c r="L10" s="234"/>
      <c r="M10" s="234"/>
      <c r="N10" s="234"/>
      <c r="O10" s="234"/>
      <c r="P10" s="234"/>
      <c r="Q10" s="233"/>
      <c r="R10" s="234"/>
      <c r="S10" s="234"/>
      <c r="T10" s="234"/>
      <c r="U10" s="234"/>
      <c r="V10" s="234"/>
      <c r="W10" s="234"/>
      <c r="X10" s="234"/>
      <c r="Y10" s="235"/>
      <c r="Z10" s="236">
        <f t="shared" ref="Z10:Z17" si="0">AJ10*1.1</f>
        <v>0</v>
      </c>
      <c r="AA10" s="237"/>
      <c r="AB10" s="237"/>
      <c r="AC10" s="237"/>
      <c r="AD10" s="237"/>
      <c r="AE10" s="237"/>
      <c r="AF10" s="237"/>
      <c r="AG10" s="237"/>
      <c r="AH10" s="237"/>
      <c r="AI10" s="237"/>
      <c r="AJ10" s="238"/>
      <c r="AK10" s="239"/>
      <c r="AL10" s="239"/>
      <c r="AM10" s="239"/>
      <c r="AN10" s="239"/>
      <c r="AO10" s="239"/>
      <c r="AP10" s="239"/>
      <c r="AQ10" s="239"/>
      <c r="AR10" s="239"/>
      <c r="AS10" s="240"/>
      <c r="AT10" s="241"/>
      <c r="AU10" s="242"/>
      <c r="AV10" s="242"/>
      <c r="AW10" s="242"/>
      <c r="AX10" s="242"/>
      <c r="AY10" s="242"/>
      <c r="AZ10" s="242"/>
      <c r="BA10" s="242"/>
      <c r="BB10" s="242"/>
      <c r="BC10" s="243"/>
      <c r="BH10" s="214">
        <v>1</v>
      </c>
      <c r="BI10" s="215"/>
      <c r="BJ10" s="215"/>
      <c r="BK10" s="216"/>
      <c r="BL10" s="217" t="s">
        <v>167</v>
      </c>
      <c r="BM10" s="218"/>
      <c r="BN10" s="218"/>
      <c r="BO10" s="218"/>
      <c r="BP10" s="218"/>
      <c r="BQ10" s="218"/>
      <c r="BR10" s="219" t="s">
        <v>168</v>
      </c>
      <c r="BS10" s="220"/>
      <c r="BT10" s="220"/>
      <c r="BU10" s="220"/>
      <c r="BV10" s="220"/>
      <c r="BW10" s="220"/>
      <c r="BX10" s="220"/>
      <c r="BY10" s="220"/>
      <c r="BZ10" s="221"/>
      <c r="CA10" s="222">
        <f>CI10*1.1</f>
        <v>4400000</v>
      </c>
      <c r="CB10" s="223"/>
      <c r="CC10" s="223"/>
      <c r="CD10" s="223"/>
      <c r="CE10" s="223"/>
      <c r="CF10" s="223"/>
      <c r="CG10" s="223"/>
      <c r="CH10" s="223"/>
      <c r="CI10" s="224">
        <v>4000000</v>
      </c>
      <c r="CJ10" s="225"/>
      <c r="CK10" s="225"/>
      <c r="CL10" s="225"/>
      <c r="CM10" s="225"/>
      <c r="CN10" s="225"/>
      <c r="CO10" s="225"/>
      <c r="CP10" s="225"/>
      <c r="CQ10" s="225"/>
      <c r="CR10" s="226"/>
      <c r="CS10" s="227"/>
      <c r="CT10" s="228"/>
      <c r="CU10" s="228"/>
      <c r="CV10" s="228"/>
      <c r="CW10" s="228"/>
      <c r="CX10" s="228"/>
      <c r="CY10" s="229"/>
    </row>
    <row r="11" spans="1:103" ht="45.75" customHeight="1">
      <c r="A11" s="253">
        <v>2</v>
      </c>
      <c r="B11" s="254"/>
      <c r="C11" s="254"/>
      <c r="D11" s="255"/>
      <c r="E11" s="244"/>
      <c r="F11" s="245"/>
      <c r="G11" s="245"/>
      <c r="H11" s="245"/>
      <c r="I11" s="245"/>
      <c r="J11" s="245"/>
      <c r="K11" s="245"/>
      <c r="L11" s="245"/>
      <c r="M11" s="245"/>
      <c r="N11" s="245"/>
      <c r="O11" s="245"/>
      <c r="P11" s="245"/>
      <c r="Q11" s="244"/>
      <c r="R11" s="245"/>
      <c r="S11" s="245"/>
      <c r="T11" s="245"/>
      <c r="U11" s="245"/>
      <c r="V11" s="245"/>
      <c r="W11" s="245"/>
      <c r="X11" s="245"/>
      <c r="Y11" s="246"/>
      <c r="Z11" s="247">
        <f t="shared" si="0"/>
        <v>0</v>
      </c>
      <c r="AA11" s="248"/>
      <c r="AB11" s="248"/>
      <c r="AC11" s="248"/>
      <c r="AD11" s="248"/>
      <c r="AE11" s="248"/>
      <c r="AF11" s="248"/>
      <c r="AG11" s="248"/>
      <c r="AH11" s="248"/>
      <c r="AI11" s="249"/>
      <c r="AJ11" s="250"/>
      <c r="AK11" s="251"/>
      <c r="AL11" s="251"/>
      <c r="AM11" s="251"/>
      <c r="AN11" s="251"/>
      <c r="AO11" s="251"/>
      <c r="AP11" s="251"/>
      <c r="AQ11" s="251"/>
      <c r="AR11" s="251"/>
      <c r="AS11" s="252"/>
      <c r="AT11" s="244"/>
      <c r="AU11" s="245"/>
      <c r="AV11" s="245"/>
      <c r="AW11" s="245"/>
      <c r="AX11" s="245"/>
      <c r="AY11" s="245"/>
      <c r="AZ11" s="245"/>
      <c r="BA11" s="245"/>
      <c r="BB11" s="245"/>
      <c r="BC11" s="246"/>
    </row>
    <row r="12" spans="1:103" ht="45.75" customHeight="1">
      <c r="A12" s="253">
        <v>3</v>
      </c>
      <c r="B12" s="254"/>
      <c r="C12" s="254"/>
      <c r="D12" s="255"/>
      <c r="E12" s="244"/>
      <c r="F12" s="245"/>
      <c r="G12" s="245"/>
      <c r="H12" s="245"/>
      <c r="I12" s="245"/>
      <c r="J12" s="245"/>
      <c r="K12" s="245"/>
      <c r="L12" s="245"/>
      <c r="M12" s="245"/>
      <c r="N12" s="245"/>
      <c r="O12" s="245"/>
      <c r="P12" s="245"/>
      <c r="Q12" s="244"/>
      <c r="R12" s="245"/>
      <c r="S12" s="245"/>
      <c r="T12" s="245"/>
      <c r="U12" s="245"/>
      <c r="V12" s="245"/>
      <c r="W12" s="245"/>
      <c r="X12" s="245"/>
      <c r="Y12" s="246"/>
      <c r="Z12" s="247">
        <f t="shared" si="0"/>
        <v>0</v>
      </c>
      <c r="AA12" s="248"/>
      <c r="AB12" s="248"/>
      <c r="AC12" s="248"/>
      <c r="AD12" s="248"/>
      <c r="AE12" s="248"/>
      <c r="AF12" s="248"/>
      <c r="AG12" s="248"/>
      <c r="AH12" s="248"/>
      <c r="AI12" s="249"/>
      <c r="AJ12" s="250"/>
      <c r="AK12" s="251"/>
      <c r="AL12" s="251"/>
      <c r="AM12" s="251"/>
      <c r="AN12" s="251"/>
      <c r="AO12" s="251"/>
      <c r="AP12" s="251"/>
      <c r="AQ12" s="251"/>
      <c r="AR12" s="251"/>
      <c r="AS12" s="252"/>
      <c r="AT12" s="244"/>
      <c r="AU12" s="245"/>
      <c r="AV12" s="245"/>
      <c r="AW12" s="245"/>
      <c r="AX12" s="245"/>
      <c r="AY12" s="245"/>
      <c r="AZ12" s="245"/>
      <c r="BA12" s="245"/>
      <c r="BB12" s="245"/>
      <c r="BC12" s="246"/>
    </row>
    <row r="13" spans="1:103" ht="45.75" customHeight="1">
      <c r="A13" s="253">
        <v>4</v>
      </c>
      <c r="B13" s="254"/>
      <c r="C13" s="254"/>
      <c r="D13" s="255"/>
      <c r="E13" s="244"/>
      <c r="F13" s="245"/>
      <c r="G13" s="245"/>
      <c r="H13" s="245"/>
      <c r="I13" s="245"/>
      <c r="J13" s="245"/>
      <c r="K13" s="245"/>
      <c r="L13" s="245"/>
      <c r="M13" s="245"/>
      <c r="N13" s="245"/>
      <c r="O13" s="245"/>
      <c r="P13" s="245"/>
      <c r="Q13" s="244"/>
      <c r="R13" s="245"/>
      <c r="S13" s="245"/>
      <c r="T13" s="245"/>
      <c r="U13" s="245"/>
      <c r="V13" s="245"/>
      <c r="W13" s="245"/>
      <c r="X13" s="245"/>
      <c r="Y13" s="246"/>
      <c r="Z13" s="247">
        <f t="shared" si="0"/>
        <v>0</v>
      </c>
      <c r="AA13" s="248"/>
      <c r="AB13" s="248"/>
      <c r="AC13" s="248"/>
      <c r="AD13" s="248"/>
      <c r="AE13" s="248"/>
      <c r="AF13" s="248"/>
      <c r="AG13" s="248"/>
      <c r="AH13" s="248"/>
      <c r="AI13" s="248"/>
      <c r="AJ13" s="250"/>
      <c r="AK13" s="251"/>
      <c r="AL13" s="251"/>
      <c r="AM13" s="251"/>
      <c r="AN13" s="251"/>
      <c r="AO13" s="251"/>
      <c r="AP13" s="251"/>
      <c r="AQ13" s="251"/>
      <c r="AR13" s="251"/>
      <c r="AS13" s="252"/>
      <c r="AT13" s="244"/>
      <c r="AU13" s="245"/>
      <c r="AV13" s="245"/>
      <c r="AW13" s="245"/>
      <c r="AX13" s="245"/>
      <c r="AY13" s="245"/>
      <c r="AZ13" s="245"/>
      <c r="BA13" s="245"/>
      <c r="BB13" s="245"/>
      <c r="BC13" s="246"/>
    </row>
    <row r="14" spans="1:103" ht="45.75" customHeight="1">
      <c r="A14" s="253">
        <v>5</v>
      </c>
      <c r="B14" s="254"/>
      <c r="C14" s="254"/>
      <c r="D14" s="255"/>
      <c r="E14" s="241"/>
      <c r="F14" s="242"/>
      <c r="G14" s="242"/>
      <c r="H14" s="242"/>
      <c r="I14" s="242"/>
      <c r="J14" s="242"/>
      <c r="K14" s="242"/>
      <c r="L14" s="242"/>
      <c r="M14" s="242"/>
      <c r="N14" s="242"/>
      <c r="O14" s="242"/>
      <c r="P14" s="242"/>
      <c r="Q14" s="241"/>
      <c r="R14" s="242"/>
      <c r="S14" s="242"/>
      <c r="T14" s="242"/>
      <c r="U14" s="242"/>
      <c r="V14" s="242"/>
      <c r="W14" s="242"/>
      <c r="X14" s="242"/>
      <c r="Y14" s="243"/>
      <c r="Z14" s="247">
        <f t="shared" si="0"/>
        <v>0</v>
      </c>
      <c r="AA14" s="248"/>
      <c r="AB14" s="248"/>
      <c r="AC14" s="248"/>
      <c r="AD14" s="248"/>
      <c r="AE14" s="248"/>
      <c r="AF14" s="248"/>
      <c r="AG14" s="248"/>
      <c r="AH14" s="248"/>
      <c r="AI14" s="248"/>
      <c r="AJ14" s="250"/>
      <c r="AK14" s="251"/>
      <c r="AL14" s="251"/>
      <c r="AM14" s="251"/>
      <c r="AN14" s="251"/>
      <c r="AO14" s="251"/>
      <c r="AP14" s="251"/>
      <c r="AQ14" s="251"/>
      <c r="AR14" s="251"/>
      <c r="AS14" s="252"/>
      <c r="AT14" s="244"/>
      <c r="AU14" s="245"/>
      <c r="AV14" s="245"/>
      <c r="AW14" s="245"/>
      <c r="AX14" s="245"/>
      <c r="AY14" s="245"/>
      <c r="AZ14" s="245"/>
      <c r="BA14" s="245"/>
      <c r="BB14" s="245"/>
      <c r="BC14" s="246"/>
    </row>
    <row r="15" spans="1:103" ht="45.75" customHeight="1">
      <c r="A15" s="253">
        <v>6</v>
      </c>
      <c r="B15" s="254"/>
      <c r="C15" s="254"/>
      <c r="D15" s="255"/>
      <c r="E15" s="244"/>
      <c r="F15" s="245"/>
      <c r="G15" s="245"/>
      <c r="H15" s="245"/>
      <c r="I15" s="245"/>
      <c r="J15" s="245"/>
      <c r="K15" s="245"/>
      <c r="L15" s="245"/>
      <c r="M15" s="245"/>
      <c r="N15" s="245"/>
      <c r="O15" s="245"/>
      <c r="P15" s="245"/>
      <c r="Q15" s="244"/>
      <c r="R15" s="245"/>
      <c r="S15" s="245"/>
      <c r="T15" s="245"/>
      <c r="U15" s="245"/>
      <c r="V15" s="245"/>
      <c r="W15" s="245"/>
      <c r="X15" s="245"/>
      <c r="Y15" s="246"/>
      <c r="Z15" s="247">
        <f t="shared" si="0"/>
        <v>0</v>
      </c>
      <c r="AA15" s="248"/>
      <c r="AB15" s="248"/>
      <c r="AC15" s="248"/>
      <c r="AD15" s="248"/>
      <c r="AE15" s="248"/>
      <c r="AF15" s="248"/>
      <c r="AG15" s="248"/>
      <c r="AH15" s="248"/>
      <c r="AI15" s="249"/>
      <c r="AJ15" s="250"/>
      <c r="AK15" s="251"/>
      <c r="AL15" s="251"/>
      <c r="AM15" s="251"/>
      <c r="AN15" s="251"/>
      <c r="AO15" s="251"/>
      <c r="AP15" s="251"/>
      <c r="AQ15" s="251"/>
      <c r="AR15" s="251"/>
      <c r="AS15" s="252"/>
      <c r="AT15" s="244"/>
      <c r="AU15" s="245"/>
      <c r="AV15" s="245"/>
      <c r="AW15" s="245"/>
      <c r="AX15" s="245"/>
      <c r="AY15" s="245"/>
      <c r="AZ15" s="245"/>
      <c r="BA15" s="245"/>
      <c r="BB15" s="245"/>
      <c r="BC15" s="246"/>
    </row>
    <row r="16" spans="1:103" ht="45.75" customHeight="1">
      <c r="A16" s="253">
        <v>7</v>
      </c>
      <c r="B16" s="254"/>
      <c r="C16" s="254"/>
      <c r="D16" s="255"/>
      <c r="E16" s="244"/>
      <c r="F16" s="245"/>
      <c r="G16" s="245"/>
      <c r="H16" s="245"/>
      <c r="I16" s="245"/>
      <c r="J16" s="245"/>
      <c r="K16" s="245"/>
      <c r="L16" s="245"/>
      <c r="M16" s="245"/>
      <c r="N16" s="245"/>
      <c r="O16" s="245"/>
      <c r="P16" s="245"/>
      <c r="Q16" s="244"/>
      <c r="R16" s="245"/>
      <c r="S16" s="245"/>
      <c r="T16" s="245"/>
      <c r="U16" s="245"/>
      <c r="V16" s="245"/>
      <c r="W16" s="245"/>
      <c r="X16" s="245"/>
      <c r="Y16" s="246"/>
      <c r="Z16" s="247">
        <f t="shared" si="0"/>
        <v>0</v>
      </c>
      <c r="AA16" s="248"/>
      <c r="AB16" s="248"/>
      <c r="AC16" s="248"/>
      <c r="AD16" s="248"/>
      <c r="AE16" s="248"/>
      <c r="AF16" s="248"/>
      <c r="AG16" s="248"/>
      <c r="AH16" s="248"/>
      <c r="AI16" s="248"/>
      <c r="AJ16" s="250"/>
      <c r="AK16" s="251"/>
      <c r="AL16" s="251"/>
      <c r="AM16" s="251"/>
      <c r="AN16" s="251"/>
      <c r="AO16" s="251"/>
      <c r="AP16" s="251"/>
      <c r="AQ16" s="251"/>
      <c r="AR16" s="251"/>
      <c r="AS16" s="252"/>
      <c r="AT16" s="244"/>
      <c r="AU16" s="245"/>
      <c r="AV16" s="245"/>
      <c r="AW16" s="245"/>
      <c r="AX16" s="245"/>
      <c r="AY16" s="245"/>
      <c r="AZ16" s="245"/>
      <c r="BA16" s="245"/>
      <c r="BB16" s="245"/>
      <c r="BC16" s="246"/>
    </row>
    <row r="17" spans="1:103" ht="45.75" customHeight="1" thickBot="1">
      <c r="A17" s="253">
        <v>8</v>
      </c>
      <c r="B17" s="254"/>
      <c r="C17" s="254"/>
      <c r="D17" s="255"/>
      <c r="E17" s="241"/>
      <c r="F17" s="242"/>
      <c r="G17" s="242"/>
      <c r="H17" s="242"/>
      <c r="I17" s="242"/>
      <c r="J17" s="242"/>
      <c r="K17" s="242"/>
      <c r="L17" s="242"/>
      <c r="M17" s="242"/>
      <c r="N17" s="242"/>
      <c r="O17" s="242"/>
      <c r="P17" s="242"/>
      <c r="Q17" s="241"/>
      <c r="R17" s="242"/>
      <c r="S17" s="242"/>
      <c r="T17" s="242"/>
      <c r="U17" s="242"/>
      <c r="V17" s="242"/>
      <c r="W17" s="242"/>
      <c r="X17" s="242"/>
      <c r="Y17" s="243"/>
      <c r="Z17" s="247">
        <f t="shared" si="0"/>
        <v>0</v>
      </c>
      <c r="AA17" s="248"/>
      <c r="AB17" s="248"/>
      <c r="AC17" s="248"/>
      <c r="AD17" s="248"/>
      <c r="AE17" s="248"/>
      <c r="AF17" s="248"/>
      <c r="AG17" s="248"/>
      <c r="AH17" s="248"/>
      <c r="AI17" s="248"/>
      <c r="AJ17" s="250"/>
      <c r="AK17" s="251"/>
      <c r="AL17" s="251"/>
      <c r="AM17" s="251"/>
      <c r="AN17" s="251"/>
      <c r="AO17" s="251"/>
      <c r="AP17" s="251"/>
      <c r="AQ17" s="251"/>
      <c r="AR17" s="251"/>
      <c r="AS17" s="252"/>
      <c r="AT17" s="244"/>
      <c r="AU17" s="245"/>
      <c r="AV17" s="245"/>
      <c r="AW17" s="245"/>
      <c r="AX17" s="245"/>
      <c r="AY17" s="245"/>
      <c r="AZ17" s="245"/>
      <c r="BA17" s="245"/>
      <c r="BB17" s="245"/>
      <c r="BC17" s="246"/>
    </row>
    <row r="18" spans="1:103" ht="45.75" customHeight="1" thickBot="1">
      <c r="A18" s="256" t="s">
        <v>8</v>
      </c>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8"/>
      <c r="Z18" s="259"/>
      <c r="AA18" s="260"/>
      <c r="AB18" s="260"/>
      <c r="AC18" s="260"/>
      <c r="AD18" s="260"/>
      <c r="AE18" s="260"/>
      <c r="AF18" s="260"/>
      <c r="AG18" s="260"/>
      <c r="AH18" s="260"/>
      <c r="AI18" s="260"/>
      <c r="AJ18" s="261">
        <f>SUM(AJ10:AS17)</f>
        <v>0</v>
      </c>
      <c r="AK18" s="262"/>
      <c r="AL18" s="262"/>
      <c r="AM18" s="262"/>
      <c r="AN18" s="262"/>
      <c r="AO18" s="262"/>
      <c r="AP18" s="262"/>
      <c r="AQ18" s="262"/>
      <c r="AR18" s="262"/>
      <c r="AS18" s="263"/>
      <c r="AT18" s="254"/>
      <c r="AU18" s="254"/>
      <c r="AV18" s="254"/>
      <c r="AW18" s="254"/>
      <c r="AX18" s="254"/>
      <c r="AY18" s="254"/>
      <c r="AZ18" s="254"/>
      <c r="BA18" s="254"/>
      <c r="BB18" s="254"/>
      <c r="BC18" s="255"/>
    </row>
    <row r="19" spans="1:103" ht="18.75" customHeight="1">
      <c r="A19" s="89"/>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1"/>
      <c r="AH19" s="91"/>
      <c r="AI19" s="91"/>
      <c r="AJ19" s="91"/>
      <c r="AK19" s="91"/>
      <c r="AL19" s="91"/>
      <c r="AM19" s="91"/>
      <c r="AN19" s="91"/>
      <c r="AO19" s="91"/>
      <c r="AP19" s="91"/>
      <c r="AQ19" s="91"/>
      <c r="AR19" s="91"/>
      <c r="AS19" s="91"/>
      <c r="AT19" s="91"/>
      <c r="AU19" s="91"/>
      <c r="AV19" s="91"/>
      <c r="AW19" s="92"/>
      <c r="AX19" s="92"/>
      <c r="AY19" s="92"/>
      <c r="AZ19" s="92"/>
      <c r="BA19" s="92"/>
      <c r="BB19" s="92"/>
      <c r="BC19" s="92"/>
      <c r="BD19" s="3"/>
    </row>
    <row r="20" spans="1:103" ht="18.75" customHeight="1">
      <c r="A20" s="2" t="s">
        <v>69</v>
      </c>
      <c r="B20" s="2"/>
      <c r="BC20" s="15"/>
      <c r="BH20"/>
    </row>
    <row r="21" spans="1:103" ht="18.75" customHeight="1">
      <c r="A21" s="14" t="s">
        <v>93</v>
      </c>
      <c r="BC21" s="15"/>
    </row>
    <row r="22" spans="1:103" ht="18.75" customHeight="1">
      <c r="A22" s="14" t="s">
        <v>153</v>
      </c>
      <c r="BC22" s="15"/>
    </row>
    <row r="23" spans="1:103" ht="18.75" customHeight="1">
      <c r="BC23" s="15" t="s">
        <v>12</v>
      </c>
    </row>
    <row r="24" spans="1:103" ht="24.75" customHeight="1">
      <c r="A24" s="205" t="s">
        <v>133</v>
      </c>
      <c r="B24" s="206"/>
      <c r="C24" s="206"/>
      <c r="D24" s="207"/>
      <c r="E24" s="205" t="s">
        <v>154</v>
      </c>
      <c r="F24" s="206"/>
      <c r="G24" s="206"/>
      <c r="H24" s="206"/>
      <c r="I24" s="206"/>
      <c r="J24" s="206"/>
      <c r="K24" s="206"/>
      <c r="L24" s="206"/>
      <c r="M24" s="206"/>
      <c r="N24" s="206"/>
      <c r="O24" s="206"/>
      <c r="P24" s="206"/>
      <c r="Q24" s="206"/>
      <c r="R24" s="206"/>
      <c r="S24" s="206"/>
      <c r="T24" s="206"/>
      <c r="U24" s="206"/>
      <c r="V24" s="206"/>
      <c r="W24" s="206"/>
      <c r="X24" s="206"/>
      <c r="Y24" s="207"/>
      <c r="Z24" s="211" t="s">
        <v>15</v>
      </c>
      <c r="AA24" s="212"/>
      <c r="AB24" s="212"/>
      <c r="AC24" s="212"/>
      <c r="AD24" s="212"/>
      <c r="AE24" s="212"/>
      <c r="AF24" s="212"/>
      <c r="AG24" s="212"/>
      <c r="AH24" s="212"/>
      <c r="AI24" s="212"/>
      <c r="AJ24" s="212"/>
      <c r="AK24" s="212"/>
      <c r="AL24" s="212"/>
      <c r="AM24" s="212"/>
      <c r="AN24" s="212"/>
      <c r="AO24" s="212"/>
      <c r="AP24" s="212"/>
      <c r="AQ24" s="212"/>
      <c r="AR24" s="212"/>
      <c r="AS24" s="213"/>
      <c r="AT24" s="205" t="s">
        <v>1</v>
      </c>
      <c r="AU24" s="206"/>
      <c r="AV24" s="206"/>
      <c r="AW24" s="206"/>
      <c r="AX24" s="206"/>
      <c r="AY24" s="206"/>
      <c r="AZ24" s="206"/>
      <c r="BA24" s="206"/>
      <c r="BB24" s="206"/>
      <c r="BC24" s="207"/>
      <c r="BE24" s="104" t="s">
        <v>170</v>
      </c>
      <c r="BH24" s="205" t="s">
        <v>133</v>
      </c>
      <c r="BI24" s="206"/>
      <c r="BJ24" s="206"/>
      <c r="BK24" s="207"/>
      <c r="BL24" s="205" t="s">
        <v>154</v>
      </c>
      <c r="BM24" s="206"/>
      <c r="BN24" s="206"/>
      <c r="BO24" s="206"/>
      <c r="BP24" s="206"/>
      <c r="BQ24" s="206"/>
      <c r="BR24" s="206"/>
      <c r="BS24" s="206"/>
      <c r="BT24" s="206"/>
      <c r="BU24" s="206"/>
      <c r="BV24" s="206"/>
      <c r="BW24" s="206"/>
      <c r="BX24" s="206"/>
      <c r="BY24" s="206"/>
      <c r="BZ24" s="207"/>
      <c r="CA24" s="211" t="s">
        <v>15</v>
      </c>
      <c r="CB24" s="212"/>
      <c r="CC24" s="212"/>
      <c r="CD24" s="212"/>
      <c r="CE24" s="212"/>
      <c r="CF24" s="212"/>
      <c r="CG24" s="212"/>
      <c r="CH24" s="212"/>
      <c r="CI24" s="212"/>
      <c r="CJ24" s="212"/>
      <c r="CK24" s="212"/>
      <c r="CL24" s="212"/>
      <c r="CM24" s="212"/>
      <c r="CN24" s="212"/>
      <c r="CO24" s="212"/>
      <c r="CP24" s="212"/>
      <c r="CQ24" s="212"/>
      <c r="CR24" s="213"/>
      <c r="CS24" s="205" t="s">
        <v>1</v>
      </c>
      <c r="CT24" s="206"/>
      <c r="CU24" s="206"/>
      <c r="CV24" s="206"/>
      <c r="CW24" s="206"/>
      <c r="CX24" s="206"/>
      <c r="CY24" s="207"/>
    </row>
    <row r="25" spans="1:103" ht="24.75" customHeight="1" thickBot="1">
      <c r="A25" s="208"/>
      <c r="B25" s="209"/>
      <c r="C25" s="209"/>
      <c r="D25" s="210"/>
      <c r="E25" s="208"/>
      <c r="F25" s="209"/>
      <c r="G25" s="209"/>
      <c r="H25" s="209"/>
      <c r="I25" s="209"/>
      <c r="J25" s="209"/>
      <c r="K25" s="209"/>
      <c r="L25" s="209"/>
      <c r="M25" s="209"/>
      <c r="N25" s="209"/>
      <c r="O25" s="209"/>
      <c r="P25" s="209"/>
      <c r="Q25" s="209"/>
      <c r="R25" s="209"/>
      <c r="S25" s="209"/>
      <c r="T25" s="209"/>
      <c r="U25" s="209"/>
      <c r="V25" s="209"/>
      <c r="W25" s="209"/>
      <c r="X25" s="209"/>
      <c r="Y25" s="210"/>
      <c r="Z25" s="199" t="s">
        <v>16</v>
      </c>
      <c r="AA25" s="200"/>
      <c r="AB25" s="200"/>
      <c r="AC25" s="200"/>
      <c r="AD25" s="200"/>
      <c r="AE25" s="200"/>
      <c r="AF25" s="200"/>
      <c r="AG25" s="200"/>
      <c r="AH25" s="200"/>
      <c r="AI25" s="201"/>
      <c r="AJ25" s="199" t="s">
        <v>19</v>
      </c>
      <c r="AK25" s="200"/>
      <c r="AL25" s="200"/>
      <c r="AM25" s="200"/>
      <c r="AN25" s="200"/>
      <c r="AO25" s="200"/>
      <c r="AP25" s="200"/>
      <c r="AQ25" s="200"/>
      <c r="AR25" s="200"/>
      <c r="AS25" s="201"/>
      <c r="AT25" s="208"/>
      <c r="AU25" s="209"/>
      <c r="AV25" s="209"/>
      <c r="AW25" s="209"/>
      <c r="AX25" s="209"/>
      <c r="AY25" s="209"/>
      <c r="AZ25" s="209"/>
      <c r="BA25" s="209"/>
      <c r="BB25" s="209"/>
      <c r="BC25" s="210"/>
      <c r="BH25" s="208"/>
      <c r="BI25" s="209"/>
      <c r="BJ25" s="209"/>
      <c r="BK25" s="210"/>
      <c r="BL25" s="208"/>
      <c r="BM25" s="209"/>
      <c r="BN25" s="209"/>
      <c r="BO25" s="209"/>
      <c r="BP25" s="209"/>
      <c r="BQ25" s="209"/>
      <c r="BR25" s="209"/>
      <c r="BS25" s="209"/>
      <c r="BT25" s="209"/>
      <c r="BU25" s="209"/>
      <c r="BV25" s="209"/>
      <c r="BW25" s="209"/>
      <c r="BX25" s="209"/>
      <c r="BY25" s="209"/>
      <c r="BZ25" s="210"/>
      <c r="CA25" s="199" t="s">
        <v>16</v>
      </c>
      <c r="CB25" s="200"/>
      <c r="CC25" s="200"/>
      <c r="CD25" s="200"/>
      <c r="CE25" s="200"/>
      <c r="CF25" s="200"/>
      <c r="CG25" s="200"/>
      <c r="CH25" s="201"/>
      <c r="CI25" s="199" t="s">
        <v>19</v>
      </c>
      <c r="CJ25" s="200"/>
      <c r="CK25" s="200"/>
      <c r="CL25" s="200"/>
      <c r="CM25" s="200"/>
      <c r="CN25" s="200"/>
      <c r="CO25" s="200"/>
      <c r="CP25" s="200"/>
      <c r="CQ25" s="200"/>
      <c r="CR25" s="201"/>
      <c r="CS25" s="208"/>
      <c r="CT25" s="209"/>
      <c r="CU25" s="209"/>
      <c r="CV25" s="209"/>
      <c r="CW25" s="209"/>
      <c r="CX25" s="209"/>
      <c r="CY25" s="210"/>
    </row>
    <row r="26" spans="1:103" ht="45.75" customHeight="1" thickTop="1">
      <c r="A26" s="230">
        <v>1</v>
      </c>
      <c r="B26" s="231"/>
      <c r="C26" s="231"/>
      <c r="D26" s="232"/>
      <c r="E26" s="241"/>
      <c r="F26" s="242"/>
      <c r="G26" s="242"/>
      <c r="H26" s="242"/>
      <c r="I26" s="242"/>
      <c r="J26" s="242"/>
      <c r="K26" s="242"/>
      <c r="L26" s="242"/>
      <c r="M26" s="242"/>
      <c r="N26" s="242"/>
      <c r="O26" s="242"/>
      <c r="P26" s="242"/>
      <c r="Q26" s="242"/>
      <c r="R26" s="242"/>
      <c r="S26" s="242"/>
      <c r="T26" s="242"/>
      <c r="U26" s="242"/>
      <c r="V26" s="242"/>
      <c r="W26" s="242"/>
      <c r="X26" s="242"/>
      <c r="Y26" s="243"/>
      <c r="Z26" s="237">
        <f>AJ26*1.1</f>
        <v>0</v>
      </c>
      <c r="AA26" s="237"/>
      <c r="AB26" s="237"/>
      <c r="AC26" s="237"/>
      <c r="AD26" s="237"/>
      <c r="AE26" s="237"/>
      <c r="AF26" s="237"/>
      <c r="AG26" s="237"/>
      <c r="AH26" s="237"/>
      <c r="AI26" s="274"/>
      <c r="AJ26" s="238"/>
      <c r="AK26" s="239"/>
      <c r="AL26" s="239"/>
      <c r="AM26" s="239"/>
      <c r="AN26" s="239"/>
      <c r="AO26" s="239"/>
      <c r="AP26" s="239"/>
      <c r="AQ26" s="239"/>
      <c r="AR26" s="239"/>
      <c r="AS26" s="240"/>
      <c r="AT26" s="242"/>
      <c r="AU26" s="242"/>
      <c r="AV26" s="242"/>
      <c r="AW26" s="242"/>
      <c r="AX26" s="242"/>
      <c r="AY26" s="242"/>
      <c r="AZ26" s="242"/>
      <c r="BA26" s="242"/>
      <c r="BB26" s="242"/>
      <c r="BC26" s="243"/>
      <c r="BH26" s="230">
        <v>1</v>
      </c>
      <c r="BI26" s="231"/>
      <c r="BJ26" s="231"/>
      <c r="BK26" s="232"/>
      <c r="BL26" s="241" t="s">
        <v>169</v>
      </c>
      <c r="BM26" s="242"/>
      <c r="BN26" s="242"/>
      <c r="BO26" s="242"/>
      <c r="BP26" s="242"/>
      <c r="BQ26" s="242"/>
      <c r="BR26" s="242"/>
      <c r="BS26" s="242"/>
      <c r="BT26" s="242"/>
      <c r="BU26" s="242"/>
      <c r="BV26" s="242"/>
      <c r="BW26" s="242"/>
      <c r="BX26" s="242"/>
      <c r="BY26" s="242"/>
      <c r="BZ26" s="243"/>
      <c r="CA26" s="223">
        <f>CI26*1.1</f>
        <v>770000.00000000012</v>
      </c>
      <c r="CB26" s="223"/>
      <c r="CC26" s="223"/>
      <c r="CD26" s="223"/>
      <c r="CE26" s="223"/>
      <c r="CF26" s="223"/>
      <c r="CG26" s="223"/>
      <c r="CH26" s="264"/>
      <c r="CI26" s="265">
        <v>700000</v>
      </c>
      <c r="CJ26" s="266"/>
      <c r="CK26" s="266"/>
      <c r="CL26" s="266"/>
      <c r="CM26" s="266"/>
      <c r="CN26" s="266"/>
      <c r="CO26" s="266"/>
      <c r="CP26" s="266"/>
      <c r="CQ26" s="266"/>
      <c r="CR26" s="267"/>
      <c r="CS26" s="268"/>
      <c r="CT26" s="269"/>
      <c r="CU26" s="269"/>
      <c r="CV26" s="269"/>
      <c r="CW26" s="269"/>
      <c r="CX26" s="269"/>
      <c r="CY26" s="270"/>
    </row>
    <row r="27" spans="1:103" ht="45.75" customHeight="1">
      <c r="A27" s="253">
        <v>2</v>
      </c>
      <c r="B27" s="254"/>
      <c r="C27" s="254"/>
      <c r="D27" s="255"/>
      <c r="E27" s="244"/>
      <c r="F27" s="245"/>
      <c r="G27" s="245"/>
      <c r="H27" s="245"/>
      <c r="I27" s="245"/>
      <c r="J27" s="245"/>
      <c r="K27" s="245"/>
      <c r="L27" s="245"/>
      <c r="M27" s="245"/>
      <c r="N27" s="245"/>
      <c r="O27" s="245"/>
      <c r="P27" s="245"/>
      <c r="Q27" s="245"/>
      <c r="R27" s="245"/>
      <c r="S27" s="245"/>
      <c r="T27" s="245"/>
      <c r="U27" s="245"/>
      <c r="V27" s="245"/>
      <c r="W27" s="245"/>
      <c r="X27" s="245"/>
      <c r="Y27" s="246"/>
      <c r="Z27" s="248">
        <f>AJ27*1.1</f>
        <v>0</v>
      </c>
      <c r="AA27" s="248"/>
      <c r="AB27" s="248"/>
      <c r="AC27" s="248"/>
      <c r="AD27" s="248"/>
      <c r="AE27" s="248"/>
      <c r="AF27" s="248"/>
      <c r="AG27" s="248"/>
      <c r="AH27" s="248"/>
      <c r="AI27" s="249"/>
      <c r="AJ27" s="271"/>
      <c r="AK27" s="272"/>
      <c r="AL27" s="272"/>
      <c r="AM27" s="272"/>
      <c r="AN27" s="272"/>
      <c r="AO27" s="272"/>
      <c r="AP27" s="272"/>
      <c r="AQ27" s="272"/>
      <c r="AR27" s="272"/>
      <c r="AS27" s="273"/>
      <c r="AT27" s="245"/>
      <c r="AU27" s="245"/>
      <c r="AV27" s="245"/>
      <c r="AW27" s="245"/>
      <c r="AX27" s="245"/>
      <c r="AY27" s="245"/>
      <c r="AZ27" s="245"/>
      <c r="BA27" s="245"/>
      <c r="BB27" s="245"/>
      <c r="BC27" s="246"/>
      <c r="BH27" s="101"/>
      <c r="BI27" s="101"/>
      <c r="BJ27" s="101"/>
      <c r="BK27" s="101"/>
      <c r="BL27" s="95"/>
      <c r="BM27" s="95"/>
      <c r="BN27" s="95"/>
      <c r="BO27" s="95"/>
      <c r="BP27" s="95"/>
      <c r="BQ27" s="95"/>
      <c r="BR27" s="95"/>
      <c r="BS27" s="95"/>
      <c r="BT27" s="95"/>
      <c r="BU27" s="95"/>
      <c r="BV27" s="95"/>
      <c r="BW27" s="95"/>
      <c r="BX27" s="95"/>
      <c r="BY27" s="95"/>
      <c r="BZ27" s="95"/>
      <c r="CA27" s="120"/>
      <c r="CB27" s="120"/>
      <c r="CC27" s="120"/>
      <c r="CD27" s="120"/>
      <c r="CE27" s="120"/>
      <c r="CF27" s="120"/>
      <c r="CG27" s="120"/>
      <c r="CH27" s="120"/>
      <c r="CI27" s="102"/>
      <c r="CJ27" s="102"/>
      <c r="CK27" s="102"/>
      <c r="CL27" s="102"/>
      <c r="CM27" s="102"/>
      <c r="CN27" s="102"/>
      <c r="CO27" s="102"/>
      <c r="CP27" s="102"/>
      <c r="CQ27" s="102"/>
      <c r="CR27" s="102"/>
      <c r="CS27" s="97"/>
      <c r="CT27" s="97"/>
      <c r="CU27" s="97"/>
      <c r="CV27" s="97"/>
      <c r="CW27" s="97"/>
      <c r="CX27" s="97"/>
      <c r="CY27" s="97"/>
    </row>
    <row r="28" spans="1:103" ht="45.75" customHeight="1" thickBot="1">
      <c r="A28" s="253">
        <v>3</v>
      </c>
      <c r="B28" s="254"/>
      <c r="C28" s="254"/>
      <c r="D28" s="255"/>
      <c r="E28" s="244"/>
      <c r="F28" s="245"/>
      <c r="G28" s="245"/>
      <c r="H28" s="245"/>
      <c r="I28" s="245"/>
      <c r="J28" s="245"/>
      <c r="K28" s="245"/>
      <c r="L28" s="245"/>
      <c r="M28" s="245"/>
      <c r="N28" s="245"/>
      <c r="O28" s="245"/>
      <c r="P28" s="245"/>
      <c r="Q28" s="245"/>
      <c r="R28" s="245"/>
      <c r="S28" s="245"/>
      <c r="T28" s="245"/>
      <c r="U28" s="245"/>
      <c r="V28" s="245"/>
      <c r="W28" s="245"/>
      <c r="X28" s="245"/>
      <c r="Y28" s="246"/>
      <c r="Z28" s="248">
        <f>AJ28*1.1</f>
        <v>0</v>
      </c>
      <c r="AA28" s="248"/>
      <c r="AB28" s="248"/>
      <c r="AC28" s="248"/>
      <c r="AD28" s="248"/>
      <c r="AE28" s="248"/>
      <c r="AF28" s="248"/>
      <c r="AG28" s="248"/>
      <c r="AH28" s="248"/>
      <c r="AI28" s="249"/>
      <c r="AJ28" s="271"/>
      <c r="AK28" s="272"/>
      <c r="AL28" s="272"/>
      <c r="AM28" s="272"/>
      <c r="AN28" s="272"/>
      <c r="AO28" s="272"/>
      <c r="AP28" s="272"/>
      <c r="AQ28" s="272"/>
      <c r="AR28" s="272"/>
      <c r="AS28" s="273"/>
      <c r="AT28" s="245"/>
      <c r="AU28" s="245"/>
      <c r="AV28" s="245"/>
      <c r="AW28" s="245"/>
      <c r="AX28" s="245"/>
      <c r="AY28" s="245"/>
      <c r="AZ28" s="245"/>
      <c r="BA28" s="245"/>
      <c r="BB28" s="245"/>
      <c r="BC28" s="246"/>
    </row>
    <row r="29" spans="1:103" ht="45.75" customHeight="1" thickBot="1">
      <c r="A29" s="256" t="s">
        <v>7</v>
      </c>
      <c r="B29" s="257"/>
      <c r="C29" s="257"/>
      <c r="D29" s="257"/>
      <c r="E29" s="257"/>
      <c r="F29" s="257"/>
      <c r="G29" s="257"/>
      <c r="H29" s="257"/>
      <c r="I29" s="257"/>
      <c r="J29" s="257"/>
      <c r="K29" s="257"/>
      <c r="L29" s="257"/>
      <c r="M29" s="257"/>
      <c r="N29" s="257"/>
      <c r="O29" s="257"/>
      <c r="P29" s="257"/>
      <c r="Q29" s="257"/>
      <c r="R29" s="257"/>
      <c r="S29" s="257"/>
      <c r="T29" s="257"/>
      <c r="U29" s="257"/>
      <c r="V29" s="257"/>
      <c r="W29" s="257"/>
      <c r="X29" s="257"/>
      <c r="Y29" s="258"/>
      <c r="Z29" s="278"/>
      <c r="AA29" s="278"/>
      <c r="AB29" s="278"/>
      <c r="AC29" s="278"/>
      <c r="AD29" s="278"/>
      <c r="AE29" s="278"/>
      <c r="AF29" s="278"/>
      <c r="AG29" s="278"/>
      <c r="AH29" s="278"/>
      <c r="AI29" s="278"/>
      <c r="AJ29" s="279">
        <f>SUM(AJ26:AS28)</f>
        <v>0</v>
      </c>
      <c r="AK29" s="280"/>
      <c r="AL29" s="280"/>
      <c r="AM29" s="280"/>
      <c r="AN29" s="280"/>
      <c r="AO29" s="280"/>
      <c r="AP29" s="280"/>
      <c r="AQ29" s="280"/>
      <c r="AR29" s="280"/>
      <c r="AS29" s="281"/>
      <c r="AT29" s="254"/>
      <c r="AU29" s="254"/>
      <c r="AV29" s="254"/>
      <c r="AW29" s="254"/>
      <c r="AX29" s="254"/>
      <c r="AY29" s="254"/>
      <c r="AZ29" s="254"/>
      <c r="BA29" s="254"/>
      <c r="BB29" s="254"/>
      <c r="BC29" s="255"/>
    </row>
    <row r="30" spans="1:103" ht="18.75" customHeight="1">
      <c r="A30" s="89"/>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1"/>
      <c r="AH30" s="91"/>
      <c r="AI30" s="91"/>
      <c r="AJ30" s="91"/>
      <c r="AK30" s="91"/>
      <c r="AL30" s="91"/>
      <c r="AM30" s="91"/>
      <c r="AN30" s="91"/>
      <c r="AO30" s="91"/>
      <c r="AP30" s="91"/>
      <c r="AQ30" s="91"/>
      <c r="AR30" s="91"/>
      <c r="AS30" s="91"/>
      <c r="AT30" s="91"/>
      <c r="AU30" s="91"/>
      <c r="AV30" s="91"/>
      <c r="AW30" s="92"/>
      <c r="AX30" s="92"/>
      <c r="AY30" s="92"/>
      <c r="AZ30" s="92"/>
      <c r="BA30" s="92"/>
      <c r="BB30" s="92"/>
      <c r="BC30" s="92"/>
      <c r="BD30" s="4"/>
    </row>
    <row r="31" spans="1:103" ht="18.75" customHeight="1">
      <c r="A31" s="89"/>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1"/>
      <c r="AH31" s="91"/>
      <c r="AI31" s="91"/>
      <c r="AJ31" s="91"/>
      <c r="AK31" s="91"/>
      <c r="AL31" s="91"/>
      <c r="AM31" s="91"/>
      <c r="AN31" s="91"/>
      <c r="AO31" s="91"/>
      <c r="AP31" s="91"/>
      <c r="AQ31" s="91"/>
      <c r="AR31" s="91"/>
      <c r="AS31" s="91"/>
      <c r="AT31" s="91"/>
      <c r="AU31" s="91"/>
      <c r="AV31" s="91"/>
      <c r="AW31" s="92"/>
      <c r="AX31" s="92"/>
      <c r="AY31" s="92"/>
      <c r="AZ31" s="92"/>
      <c r="BA31" s="92"/>
      <c r="BB31" s="92"/>
      <c r="BC31" s="92"/>
      <c r="BD31" s="4"/>
    </row>
    <row r="32" spans="1:103" ht="18.75" customHeight="1">
      <c r="A32" s="2" t="s">
        <v>37</v>
      </c>
      <c r="B32" s="2"/>
      <c r="BC32" s="15"/>
    </row>
    <row r="33" spans="1:103" ht="18" customHeight="1">
      <c r="A33" s="14" t="s">
        <v>155</v>
      </c>
    </row>
    <row r="34" spans="1:103" ht="18" customHeight="1">
      <c r="A34" s="14" t="s">
        <v>153</v>
      </c>
      <c r="BC34" s="15"/>
    </row>
    <row r="35" spans="1:103" ht="18" customHeight="1">
      <c r="BC35" s="15" t="s">
        <v>6</v>
      </c>
    </row>
    <row r="36" spans="1:103" ht="24.75" customHeight="1">
      <c r="A36" s="205" t="s">
        <v>133</v>
      </c>
      <c r="B36" s="206"/>
      <c r="C36" s="206"/>
      <c r="D36" s="207"/>
      <c r="E36" s="282" t="s">
        <v>156</v>
      </c>
      <c r="F36" s="283"/>
      <c r="G36" s="283"/>
      <c r="H36" s="283"/>
      <c r="I36" s="283"/>
      <c r="J36" s="283"/>
      <c r="K36" s="283"/>
      <c r="L36" s="283"/>
      <c r="M36" s="283"/>
      <c r="N36" s="283"/>
      <c r="O36" s="283"/>
      <c r="P36" s="283"/>
      <c r="Q36" s="283"/>
      <c r="R36" s="283"/>
      <c r="S36" s="284"/>
      <c r="T36" s="205" t="s">
        <v>125</v>
      </c>
      <c r="U36" s="206"/>
      <c r="V36" s="206"/>
      <c r="W36" s="206"/>
      <c r="X36" s="206"/>
      <c r="Y36" s="207"/>
      <c r="Z36" s="211" t="s">
        <v>15</v>
      </c>
      <c r="AA36" s="212"/>
      <c r="AB36" s="212"/>
      <c r="AC36" s="212"/>
      <c r="AD36" s="212"/>
      <c r="AE36" s="212"/>
      <c r="AF36" s="212"/>
      <c r="AG36" s="212"/>
      <c r="AH36" s="212"/>
      <c r="AI36" s="212"/>
      <c r="AJ36" s="212"/>
      <c r="AK36" s="212"/>
      <c r="AL36" s="212"/>
      <c r="AM36" s="212"/>
      <c r="AN36" s="212"/>
      <c r="AO36" s="212"/>
      <c r="AP36" s="212"/>
      <c r="AQ36" s="212"/>
      <c r="AR36" s="212"/>
      <c r="AS36" s="213"/>
      <c r="AT36" s="205" t="s">
        <v>1</v>
      </c>
      <c r="AU36" s="206"/>
      <c r="AV36" s="206"/>
      <c r="AW36" s="206"/>
      <c r="AX36" s="206"/>
      <c r="AY36" s="206"/>
      <c r="AZ36" s="206"/>
      <c r="BA36" s="206"/>
      <c r="BB36" s="206"/>
      <c r="BC36" s="207"/>
      <c r="BE36" s="104" t="s">
        <v>170</v>
      </c>
      <c r="BH36" s="205" t="s">
        <v>133</v>
      </c>
      <c r="BI36" s="206"/>
      <c r="BJ36" s="206"/>
      <c r="BK36" s="207"/>
      <c r="BL36" s="205" t="s">
        <v>157</v>
      </c>
      <c r="BM36" s="206"/>
      <c r="BN36" s="206"/>
      <c r="BO36" s="206"/>
      <c r="BP36" s="206"/>
      <c r="BQ36" s="206"/>
      <c r="BR36" s="206"/>
      <c r="BS36" s="206"/>
      <c r="BT36" s="207"/>
      <c r="BU36" s="205" t="s">
        <v>130</v>
      </c>
      <c r="BV36" s="206"/>
      <c r="BW36" s="206"/>
      <c r="BX36" s="206"/>
      <c r="BY36" s="206"/>
      <c r="BZ36" s="207"/>
      <c r="CA36" s="211" t="s">
        <v>15</v>
      </c>
      <c r="CB36" s="212"/>
      <c r="CC36" s="212"/>
      <c r="CD36" s="212"/>
      <c r="CE36" s="212"/>
      <c r="CF36" s="212"/>
      <c r="CG36" s="212"/>
      <c r="CH36" s="212"/>
      <c r="CI36" s="212"/>
      <c r="CJ36" s="212"/>
      <c r="CK36" s="212"/>
      <c r="CL36" s="212"/>
      <c r="CM36" s="212"/>
      <c r="CN36" s="212"/>
      <c r="CO36" s="212"/>
      <c r="CP36" s="212"/>
      <c r="CQ36" s="212"/>
      <c r="CR36" s="213"/>
      <c r="CS36" s="205" t="s">
        <v>1</v>
      </c>
      <c r="CT36" s="206"/>
      <c r="CU36" s="206"/>
      <c r="CV36" s="206"/>
      <c r="CW36" s="206"/>
      <c r="CX36" s="206"/>
      <c r="CY36" s="207"/>
    </row>
    <row r="37" spans="1:103" ht="24.75" customHeight="1" thickBot="1">
      <c r="A37" s="208"/>
      <c r="B37" s="209"/>
      <c r="C37" s="209"/>
      <c r="D37" s="210"/>
      <c r="E37" s="208" t="s">
        <v>119</v>
      </c>
      <c r="F37" s="209"/>
      <c r="G37" s="209"/>
      <c r="H37" s="209"/>
      <c r="I37" s="209"/>
      <c r="J37" s="209"/>
      <c r="K37" s="209"/>
      <c r="L37" s="209"/>
      <c r="M37" s="209"/>
      <c r="N37" s="209"/>
      <c r="O37" s="209"/>
      <c r="P37" s="209"/>
      <c r="Q37" s="209"/>
      <c r="R37" s="209"/>
      <c r="S37" s="210"/>
      <c r="T37" s="208"/>
      <c r="U37" s="209"/>
      <c r="V37" s="209"/>
      <c r="W37" s="209"/>
      <c r="X37" s="209"/>
      <c r="Y37" s="210"/>
      <c r="Z37" s="199" t="s">
        <v>16</v>
      </c>
      <c r="AA37" s="200"/>
      <c r="AB37" s="200"/>
      <c r="AC37" s="200"/>
      <c r="AD37" s="200"/>
      <c r="AE37" s="200"/>
      <c r="AF37" s="200"/>
      <c r="AG37" s="200"/>
      <c r="AH37" s="200"/>
      <c r="AI37" s="201"/>
      <c r="AJ37" s="199" t="s">
        <v>19</v>
      </c>
      <c r="AK37" s="200"/>
      <c r="AL37" s="200"/>
      <c r="AM37" s="200"/>
      <c r="AN37" s="200"/>
      <c r="AO37" s="200"/>
      <c r="AP37" s="200"/>
      <c r="AQ37" s="200"/>
      <c r="AR37" s="200"/>
      <c r="AS37" s="201"/>
      <c r="AT37" s="208"/>
      <c r="AU37" s="209"/>
      <c r="AV37" s="209"/>
      <c r="AW37" s="209"/>
      <c r="AX37" s="209"/>
      <c r="AY37" s="209"/>
      <c r="AZ37" s="209"/>
      <c r="BA37" s="209"/>
      <c r="BB37" s="209"/>
      <c r="BC37" s="210"/>
      <c r="BH37" s="208"/>
      <c r="BI37" s="209"/>
      <c r="BJ37" s="209"/>
      <c r="BK37" s="210"/>
      <c r="BL37" s="275" t="s">
        <v>119</v>
      </c>
      <c r="BM37" s="276"/>
      <c r="BN37" s="276"/>
      <c r="BO37" s="276"/>
      <c r="BP37" s="276"/>
      <c r="BQ37" s="276"/>
      <c r="BR37" s="276"/>
      <c r="BS37" s="276"/>
      <c r="BT37" s="277"/>
      <c r="BU37" s="208"/>
      <c r="BV37" s="209"/>
      <c r="BW37" s="209"/>
      <c r="BX37" s="209"/>
      <c r="BY37" s="209"/>
      <c r="BZ37" s="210"/>
      <c r="CA37" s="199" t="s">
        <v>16</v>
      </c>
      <c r="CB37" s="200"/>
      <c r="CC37" s="200"/>
      <c r="CD37" s="200"/>
      <c r="CE37" s="200"/>
      <c r="CF37" s="200"/>
      <c r="CG37" s="200"/>
      <c r="CH37" s="201"/>
      <c r="CI37" s="199" t="s">
        <v>19</v>
      </c>
      <c r="CJ37" s="200"/>
      <c r="CK37" s="200"/>
      <c r="CL37" s="200"/>
      <c r="CM37" s="200"/>
      <c r="CN37" s="200"/>
      <c r="CO37" s="200"/>
      <c r="CP37" s="200"/>
      <c r="CQ37" s="200"/>
      <c r="CR37" s="201"/>
      <c r="CS37" s="208"/>
      <c r="CT37" s="209"/>
      <c r="CU37" s="209"/>
      <c r="CV37" s="209"/>
      <c r="CW37" s="209"/>
      <c r="CX37" s="209"/>
      <c r="CY37" s="210"/>
    </row>
    <row r="38" spans="1:103" ht="30" customHeight="1" thickTop="1">
      <c r="A38" s="291">
        <v>1</v>
      </c>
      <c r="B38" s="292"/>
      <c r="C38" s="292"/>
      <c r="D38" s="293"/>
      <c r="E38" s="318"/>
      <c r="F38" s="319"/>
      <c r="G38" s="319"/>
      <c r="H38" s="319"/>
      <c r="I38" s="319"/>
      <c r="J38" s="319"/>
      <c r="K38" s="319"/>
      <c r="L38" s="319"/>
      <c r="M38" s="319"/>
      <c r="N38" s="319"/>
      <c r="O38" s="319"/>
      <c r="P38" s="319"/>
      <c r="Q38" s="319"/>
      <c r="R38" s="319"/>
      <c r="S38" s="320"/>
      <c r="T38" s="321"/>
      <c r="U38" s="322"/>
      <c r="V38" s="322"/>
      <c r="W38" s="322"/>
      <c r="X38" s="322"/>
      <c r="Y38" s="323"/>
      <c r="Z38" s="324">
        <f>AJ38*1.1</f>
        <v>0</v>
      </c>
      <c r="AA38" s="325"/>
      <c r="AB38" s="325"/>
      <c r="AC38" s="325"/>
      <c r="AD38" s="325"/>
      <c r="AE38" s="325"/>
      <c r="AF38" s="325"/>
      <c r="AG38" s="325"/>
      <c r="AH38" s="325"/>
      <c r="AI38" s="326"/>
      <c r="AJ38" s="327"/>
      <c r="AK38" s="328"/>
      <c r="AL38" s="328"/>
      <c r="AM38" s="328"/>
      <c r="AN38" s="328"/>
      <c r="AO38" s="328"/>
      <c r="AP38" s="328"/>
      <c r="AQ38" s="328"/>
      <c r="AR38" s="328"/>
      <c r="AS38" s="329"/>
      <c r="AT38" s="321"/>
      <c r="AU38" s="322"/>
      <c r="AV38" s="322"/>
      <c r="AW38" s="322"/>
      <c r="AX38" s="322"/>
      <c r="AY38" s="322"/>
      <c r="AZ38" s="322"/>
      <c r="BA38" s="322"/>
      <c r="BB38" s="322"/>
      <c r="BC38" s="323"/>
      <c r="BH38" s="291">
        <v>1</v>
      </c>
      <c r="BI38" s="292"/>
      <c r="BJ38" s="292"/>
      <c r="BK38" s="293"/>
      <c r="BL38" s="330" t="s">
        <v>200</v>
      </c>
      <c r="BM38" s="331"/>
      <c r="BN38" s="331"/>
      <c r="BO38" s="331"/>
      <c r="BP38" s="331"/>
      <c r="BQ38" s="331"/>
      <c r="BR38" s="331"/>
      <c r="BS38" s="331"/>
      <c r="BT38" s="332"/>
      <c r="BU38" s="291" t="s">
        <v>171</v>
      </c>
      <c r="BV38" s="292"/>
      <c r="BW38" s="292"/>
      <c r="BX38" s="292"/>
      <c r="BY38" s="292"/>
      <c r="BZ38" s="293"/>
      <c r="CA38" s="285">
        <f>CI38*1.1</f>
        <v>550000</v>
      </c>
      <c r="CB38" s="286"/>
      <c r="CC38" s="286"/>
      <c r="CD38" s="286"/>
      <c r="CE38" s="286"/>
      <c r="CF38" s="286"/>
      <c r="CG38" s="286"/>
      <c r="CH38" s="287"/>
      <c r="CI38" s="288">
        <v>500000</v>
      </c>
      <c r="CJ38" s="289"/>
      <c r="CK38" s="289"/>
      <c r="CL38" s="289"/>
      <c r="CM38" s="289"/>
      <c r="CN38" s="289"/>
      <c r="CO38" s="289"/>
      <c r="CP38" s="289"/>
      <c r="CQ38" s="289"/>
      <c r="CR38" s="290"/>
      <c r="CS38" s="291"/>
      <c r="CT38" s="292"/>
      <c r="CU38" s="292"/>
      <c r="CV38" s="292"/>
      <c r="CW38" s="292"/>
      <c r="CX38" s="292"/>
      <c r="CY38" s="293"/>
    </row>
    <row r="39" spans="1:103" ht="30" customHeight="1">
      <c r="A39" s="230"/>
      <c r="B39" s="231"/>
      <c r="C39" s="231"/>
      <c r="D39" s="232"/>
      <c r="E39" s="294"/>
      <c r="F39" s="295"/>
      <c r="G39" s="295"/>
      <c r="H39" s="295"/>
      <c r="I39" s="295"/>
      <c r="J39" s="295"/>
      <c r="K39" s="295"/>
      <c r="L39" s="295"/>
      <c r="M39" s="295"/>
      <c r="N39" s="295"/>
      <c r="O39" s="295"/>
      <c r="P39" s="295"/>
      <c r="Q39" s="295"/>
      <c r="R39" s="295"/>
      <c r="S39" s="296"/>
      <c r="T39" s="241"/>
      <c r="U39" s="242"/>
      <c r="V39" s="242"/>
      <c r="W39" s="242"/>
      <c r="X39" s="242"/>
      <c r="Y39" s="243"/>
      <c r="Z39" s="312"/>
      <c r="AA39" s="313"/>
      <c r="AB39" s="313"/>
      <c r="AC39" s="313"/>
      <c r="AD39" s="313"/>
      <c r="AE39" s="313"/>
      <c r="AF39" s="313"/>
      <c r="AG39" s="313"/>
      <c r="AH39" s="313"/>
      <c r="AI39" s="314"/>
      <c r="AJ39" s="238"/>
      <c r="AK39" s="239"/>
      <c r="AL39" s="239"/>
      <c r="AM39" s="239"/>
      <c r="AN39" s="239"/>
      <c r="AO39" s="239"/>
      <c r="AP39" s="239"/>
      <c r="AQ39" s="239"/>
      <c r="AR39" s="239"/>
      <c r="AS39" s="240"/>
      <c r="AT39" s="241"/>
      <c r="AU39" s="242"/>
      <c r="AV39" s="242"/>
      <c r="AW39" s="242"/>
      <c r="AX39" s="242"/>
      <c r="AY39" s="242"/>
      <c r="AZ39" s="242"/>
      <c r="BA39" s="242"/>
      <c r="BB39" s="242"/>
      <c r="BC39" s="243"/>
      <c r="BH39" s="230"/>
      <c r="BI39" s="231"/>
      <c r="BJ39" s="231"/>
      <c r="BK39" s="232"/>
      <c r="BL39" s="297" t="s">
        <v>201</v>
      </c>
      <c r="BM39" s="298"/>
      <c r="BN39" s="298"/>
      <c r="BO39" s="298"/>
      <c r="BP39" s="298"/>
      <c r="BQ39" s="298"/>
      <c r="BR39" s="298"/>
      <c r="BS39" s="298"/>
      <c r="BT39" s="299"/>
      <c r="BU39" s="230"/>
      <c r="BV39" s="231"/>
      <c r="BW39" s="231"/>
      <c r="BX39" s="231"/>
      <c r="BY39" s="231"/>
      <c r="BZ39" s="232"/>
      <c r="CA39" s="265"/>
      <c r="CB39" s="266"/>
      <c r="CC39" s="266"/>
      <c r="CD39" s="266"/>
      <c r="CE39" s="266"/>
      <c r="CF39" s="266"/>
      <c r="CG39" s="266"/>
      <c r="CH39" s="267"/>
      <c r="CI39" s="236"/>
      <c r="CJ39" s="237"/>
      <c r="CK39" s="237"/>
      <c r="CL39" s="237"/>
      <c r="CM39" s="237"/>
      <c r="CN39" s="237"/>
      <c r="CO39" s="237"/>
      <c r="CP39" s="237"/>
      <c r="CQ39" s="237"/>
      <c r="CR39" s="274"/>
      <c r="CS39" s="230"/>
      <c r="CT39" s="231"/>
      <c r="CU39" s="231"/>
      <c r="CV39" s="231"/>
      <c r="CW39" s="231"/>
      <c r="CX39" s="231"/>
      <c r="CY39" s="232"/>
    </row>
    <row r="40" spans="1:103" ht="30" customHeight="1">
      <c r="A40" s="300">
        <v>2</v>
      </c>
      <c r="B40" s="301"/>
      <c r="C40" s="301"/>
      <c r="D40" s="302"/>
      <c r="E40" s="303"/>
      <c r="F40" s="304"/>
      <c r="G40" s="304"/>
      <c r="H40" s="304"/>
      <c r="I40" s="304"/>
      <c r="J40" s="304"/>
      <c r="K40" s="304"/>
      <c r="L40" s="304"/>
      <c r="M40" s="304"/>
      <c r="N40" s="304"/>
      <c r="O40" s="304"/>
      <c r="P40" s="304"/>
      <c r="Q40" s="304"/>
      <c r="R40" s="304"/>
      <c r="S40" s="305"/>
      <c r="T40" s="306"/>
      <c r="U40" s="307"/>
      <c r="V40" s="307"/>
      <c r="W40" s="307"/>
      <c r="X40" s="307"/>
      <c r="Y40" s="308"/>
      <c r="Z40" s="309">
        <f>AJ40*1.1</f>
        <v>0</v>
      </c>
      <c r="AA40" s="310"/>
      <c r="AB40" s="310"/>
      <c r="AC40" s="310"/>
      <c r="AD40" s="310"/>
      <c r="AE40" s="310"/>
      <c r="AF40" s="310"/>
      <c r="AG40" s="310"/>
      <c r="AH40" s="310"/>
      <c r="AI40" s="311"/>
      <c r="AJ40" s="315"/>
      <c r="AK40" s="316"/>
      <c r="AL40" s="316"/>
      <c r="AM40" s="316"/>
      <c r="AN40" s="316"/>
      <c r="AO40" s="316"/>
      <c r="AP40" s="316"/>
      <c r="AQ40" s="316"/>
      <c r="AR40" s="316"/>
      <c r="AS40" s="317"/>
      <c r="AT40" s="306"/>
      <c r="AU40" s="307"/>
      <c r="AV40" s="307"/>
      <c r="AW40" s="307"/>
      <c r="AX40" s="307"/>
      <c r="AY40" s="307"/>
      <c r="AZ40" s="307"/>
      <c r="BA40" s="307"/>
      <c r="BB40" s="307"/>
      <c r="BC40" s="308"/>
      <c r="BH40" s="101"/>
      <c r="BI40" s="101"/>
      <c r="BJ40" s="101"/>
      <c r="BK40" s="101"/>
      <c r="BL40" s="121"/>
      <c r="BM40" s="121"/>
      <c r="BN40" s="121"/>
      <c r="BO40" s="121"/>
      <c r="BP40" s="121"/>
      <c r="BQ40" s="121"/>
      <c r="BR40" s="121"/>
      <c r="BS40" s="121"/>
      <c r="BT40" s="121"/>
      <c r="BU40" s="101"/>
      <c r="BV40" s="101"/>
      <c r="BW40" s="101"/>
      <c r="BX40" s="101"/>
      <c r="BY40" s="101"/>
      <c r="BZ40" s="101"/>
      <c r="CA40" s="102"/>
      <c r="CB40" s="102"/>
      <c r="CC40" s="102"/>
      <c r="CD40" s="102"/>
      <c r="CE40" s="102"/>
      <c r="CF40" s="102"/>
      <c r="CG40" s="102"/>
      <c r="CH40" s="102"/>
      <c r="CI40" s="122"/>
      <c r="CJ40" s="122"/>
      <c r="CK40" s="122"/>
      <c r="CL40" s="122"/>
      <c r="CM40" s="122"/>
      <c r="CN40" s="122"/>
      <c r="CO40" s="122"/>
      <c r="CP40" s="122"/>
      <c r="CQ40" s="122"/>
      <c r="CR40" s="122"/>
      <c r="CS40" s="101"/>
      <c r="CT40" s="101"/>
      <c r="CU40" s="101"/>
      <c r="CV40" s="101"/>
      <c r="CW40" s="101"/>
      <c r="CX40" s="101"/>
      <c r="CY40" s="101"/>
    </row>
    <row r="41" spans="1:103" ht="30" customHeight="1">
      <c r="A41" s="230"/>
      <c r="B41" s="231"/>
      <c r="C41" s="231"/>
      <c r="D41" s="232"/>
      <c r="E41" s="294"/>
      <c r="F41" s="295"/>
      <c r="G41" s="295"/>
      <c r="H41" s="295"/>
      <c r="I41" s="295"/>
      <c r="J41" s="295"/>
      <c r="K41" s="295"/>
      <c r="L41" s="295"/>
      <c r="M41" s="295"/>
      <c r="N41" s="295"/>
      <c r="O41" s="295"/>
      <c r="P41" s="295"/>
      <c r="Q41" s="295"/>
      <c r="R41" s="295"/>
      <c r="S41" s="296"/>
      <c r="T41" s="241"/>
      <c r="U41" s="242"/>
      <c r="V41" s="242"/>
      <c r="W41" s="242"/>
      <c r="X41" s="242"/>
      <c r="Y41" s="243"/>
      <c r="Z41" s="312"/>
      <c r="AA41" s="313"/>
      <c r="AB41" s="313"/>
      <c r="AC41" s="313"/>
      <c r="AD41" s="313"/>
      <c r="AE41" s="313"/>
      <c r="AF41" s="313"/>
      <c r="AG41" s="313"/>
      <c r="AH41" s="313"/>
      <c r="AI41" s="314"/>
      <c r="AJ41" s="238"/>
      <c r="AK41" s="239"/>
      <c r="AL41" s="239"/>
      <c r="AM41" s="239"/>
      <c r="AN41" s="239"/>
      <c r="AO41" s="239"/>
      <c r="AP41" s="239"/>
      <c r="AQ41" s="239"/>
      <c r="AR41" s="239"/>
      <c r="AS41" s="240"/>
      <c r="AT41" s="241"/>
      <c r="AU41" s="242"/>
      <c r="AV41" s="242"/>
      <c r="AW41" s="242"/>
      <c r="AX41" s="242"/>
      <c r="AY41" s="242"/>
      <c r="AZ41" s="242"/>
      <c r="BA41" s="242"/>
      <c r="BB41" s="242"/>
      <c r="BC41" s="243"/>
      <c r="BH41" s="101"/>
      <c r="BI41" s="101"/>
      <c r="BJ41" s="101"/>
      <c r="BK41" s="101"/>
      <c r="BL41" s="121"/>
      <c r="BM41" s="121"/>
      <c r="BN41" s="121"/>
      <c r="BO41" s="121"/>
      <c r="BP41" s="121"/>
      <c r="BQ41" s="121"/>
      <c r="BR41" s="121"/>
      <c r="BS41" s="121"/>
      <c r="BT41" s="121"/>
      <c r="BU41" s="101"/>
      <c r="BV41" s="101"/>
      <c r="BW41" s="101"/>
      <c r="BX41" s="101"/>
      <c r="BY41" s="101"/>
      <c r="BZ41" s="101"/>
      <c r="CA41" s="102"/>
      <c r="CB41" s="102"/>
      <c r="CC41" s="102"/>
      <c r="CD41" s="102"/>
      <c r="CE41" s="102"/>
      <c r="CF41" s="102"/>
      <c r="CG41" s="102"/>
      <c r="CH41" s="102"/>
      <c r="CI41" s="122"/>
      <c r="CJ41" s="122"/>
      <c r="CK41" s="122"/>
      <c r="CL41" s="122"/>
      <c r="CM41" s="122"/>
      <c r="CN41" s="122"/>
      <c r="CO41" s="122"/>
      <c r="CP41" s="122"/>
      <c r="CQ41" s="122"/>
      <c r="CR41" s="122"/>
      <c r="CS41" s="101"/>
      <c r="CT41" s="101"/>
      <c r="CU41" s="101"/>
      <c r="CV41" s="101"/>
      <c r="CW41" s="101"/>
      <c r="CX41" s="101"/>
      <c r="CY41" s="101"/>
    </row>
    <row r="42" spans="1:103" ht="30" customHeight="1">
      <c r="A42" s="300">
        <v>3</v>
      </c>
      <c r="B42" s="301"/>
      <c r="C42" s="301"/>
      <c r="D42" s="302"/>
      <c r="E42" s="303"/>
      <c r="F42" s="304"/>
      <c r="G42" s="304"/>
      <c r="H42" s="304"/>
      <c r="I42" s="304"/>
      <c r="J42" s="304"/>
      <c r="K42" s="304"/>
      <c r="L42" s="304"/>
      <c r="M42" s="304"/>
      <c r="N42" s="304"/>
      <c r="O42" s="304"/>
      <c r="P42" s="304"/>
      <c r="Q42" s="304"/>
      <c r="R42" s="304"/>
      <c r="S42" s="305"/>
      <c r="T42" s="306"/>
      <c r="U42" s="307"/>
      <c r="V42" s="307"/>
      <c r="W42" s="307"/>
      <c r="X42" s="307"/>
      <c r="Y42" s="308"/>
      <c r="Z42" s="309">
        <f>AJ42*1.1</f>
        <v>0</v>
      </c>
      <c r="AA42" s="310"/>
      <c r="AB42" s="310"/>
      <c r="AC42" s="310"/>
      <c r="AD42" s="310"/>
      <c r="AE42" s="310"/>
      <c r="AF42" s="310"/>
      <c r="AG42" s="310"/>
      <c r="AH42" s="310"/>
      <c r="AI42" s="311"/>
      <c r="AJ42" s="315"/>
      <c r="AK42" s="316"/>
      <c r="AL42" s="316"/>
      <c r="AM42" s="316"/>
      <c r="AN42" s="316"/>
      <c r="AO42" s="316"/>
      <c r="AP42" s="316"/>
      <c r="AQ42" s="316"/>
      <c r="AR42" s="316"/>
      <c r="AS42" s="317"/>
      <c r="AT42" s="306"/>
      <c r="AU42" s="307"/>
      <c r="AV42" s="307"/>
      <c r="AW42" s="307"/>
      <c r="AX42" s="307"/>
      <c r="AY42" s="307"/>
      <c r="AZ42" s="307"/>
      <c r="BA42" s="307"/>
      <c r="BB42" s="307"/>
      <c r="BC42" s="308"/>
      <c r="BH42" s="101"/>
      <c r="BI42" s="101"/>
      <c r="BJ42" s="101"/>
      <c r="BK42" s="101"/>
      <c r="BL42" s="121"/>
      <c r="BM42" s="121"/>
      <c r="BN42" s="121"/>
      <c r="BO42" s="121"/>
      <c r="BP42" s="121"/>
      <c r="BQ42" s="121"/>
      <c r="BR42" s="121"/>
      <c r="BS42" s="121"/>
      <c r="BT42" s="121"/>
      <c r="BU42" s="101"/>
      <c r="BV42" s="101"/>
      <c r="BW42" s="101"/>
      <c r="BX42" s="101"/>
      <c r="BY42" s="101"/>
      <c r="BZ42" s="101"/>
      <c r="CA42" s="102"/>
      <c r="CB42" s="102"/>
      <c r="CC42" s="102"/>
      <c r="CD42" s="102"/>
      <c r="CE42" s="102"/>
      <c r="CF42" s="102"/>
      <c r="CG42" s="102"/>
      <c r="CH42" s="102"/>
      <c r="CI42" s="122"/>
      <c r="CJ42" s="122"/>
      <c r="CK42" s="122"/>
      <c r="CL42" s="122"/>
      <c r="CM42" s="122"/>
      <c r="CN42" s="122"/>
      <c r="CO42" s="122"/>
      <c r="CP42" s="122"/>
      <c r="CQ42" s="122"/>
      <c r="CR42" s="122"/>
      <c r="CS42" s="101"/>
      <c r="CT42" s="101"/>
      <c r="CU42" s="101"/>
      <c r="CV42" s="101"/>
      <c r="CW42" s="101"/>
      <c r="CX42" s="101"/>
      <c r="CY42" s="101"/>
    </row>
    <row r="43" spans="1:103" ht="30" customHeight="1">
      <c r="A43" s="230"/>
      <c r="B43" s="231"/>
      <c r="C43" s="231"/>
      <c r="D43" s="232"/>
      <c r="E43" s="294"/>
      <c r="F43" s="295"/>
      <c r="G43" s="295"/>
      <c r="H43" s="295"/>
      <c r="I43" s="295"/>
      <c r="J43" s="295"/>
      <c r="K43" s="295"/>
      <c r="L43" s="295"/>
      <c r="M43" s="295"/>
      <c r="N43" s="295"/>
      <c r="O43" s="295"/>
      <c r="P43" s="295"/>
      <c r="Q43" s="295"/>
      <c r="R43" s="295"/>
      <c r="S43" s="296"/>
      <c r="T43" s="241"/>
      <c r="U43" s="242"/>
      <c r="V43" s="242"/>
      <c r="W43" s="242"/>
      <c r="X43" s="242"/>
      <c r="Y43" s="243"/>
      <c r="Z43" s="312"/>
      <c r="AA43" s="313"/>
      <c r="AB43" s="313"/>
      <c r="AC43" s="313"/>
      <c r="AD43" s="313"/>
      <c r="AE43" s="313"/>
      <c r="AF43" s="313"/>
      <c r="AG43" s="313"/>
      <c r="AH43" s="313"/>
      <c r="AI43" s="314"/>
      <c r="AJ43" s="238"/>
      <c r="AK43" s="239"/>
      <c r="AL43" s="239"/>
      <c r="AM43" s="239"/>
      <c r="AN43" s="239"/>
      <c r="AO43" s="239"/>
      <c r="AP43" s="239"/>
      <c r="AQ43" s="239"/>
      <c r="AR43" s="239"/>
      <c r="AS43" s="240"/>
      <c r="AT43" s="241"/>
      <c r="AU43" s="242"/>
      <c r="AV43" s="242"/>
      <c r="AW43" s="242"/>
      <c r="AX43" s="242"/>
      <c r="AY43" s="242"/>
      <c r="AZ43" s="242"/>
      <c r="BA43" s="242"/>
      <c r="BB43" s="242"/>
      <c r="BC43" s="243"/>
      <c r="BH43" s="101"/>
      <c r="BI43" s="101"/>
      <c r="BJ43" s="101"/>
      <c r="BK43" s="101"/>
      <c r="BL43" s="121"/>
      <c r="BM43" s="121"/>
      <c r="BN43" s="121"/>
      <c r="BO43" s="121"/>
      <c r="BP43" s="121"/>
      <c r="BQ43" s="121"/>
      <c r="BR43" s="121"/>
      <c r="BS43" s="121"/>
      <c r="BT43" s="121"/>
      <c r="BU43" s="101"/>
      <c r="BV43" s="101"/>
      <c r="BW43" s="101"/>
      <c r="BX43" s="101"/>
      <c r="BY43" s="101"/>
      <c r="BZ43" s="101"/>
      <c r="CA43" s="102"/>
      <c r="CB43" s="102"/>
      <c r="CC43" s="102"/>
      <c r="CD43" s="102"/>
      <c r="CE43" s="102"/>
      <c r="CF43" s="102"/>
      <c r="CG43" s="102"/>
      <c r="CH43" s="102"/>
      <c r="CI43" s="122"/>
      <c r="CJ43" s="122"/>
      <c r="CK43" s="122"/>
      <c r="CL43" s="122"/>
      <c r="CM43" s="122"/>
      <c r="CN43" s="122"/>
      <c r="CO43" s="122"/>
      <c r="CP43" s="122"/>
      <c r="CQ43" s="122"/>
      <c r="CR43" s="122"/>
      <c r="CS43" s="101"/>
      <c r="CT43" s="101"/>
      <c r="CU43" s="101"/>
      <c r="CV43" s="101"/>
      <c r="CW43" s="101"/>
      <c r="CX43" s="101"/>
      <c r="CY43" s="101"/>
    </row>
    <row r="44" spans="1:103" ht="30" customHeight="1">
      <c r="A44" s="300">
        <v>4</v>
      </c>
      <c r="B44" s="301"/>
      <c r="C44" s="301"/>
      <c r="D44" s="302"/>
      <c r="E44" s="303"/>
      <c r="F44" s="304"/>
      <c r="G44" s="304"/>
      <c r="H44" s="304"/>
      <c r="I44" s="304"/>
      <c r="J44" s="304"/>
      <c r="K44" s="304"/>
      <c r="L44" s="304"/>
      <c r="M44" s="304"/>
      <c r="N44" s="304"/>
      <c r="O44" s="304"/>
      <c r="P44" s="304"/>
      <c r="Q44" s="304"/>
      <c r="R44" s="304"/>
      <c r="S44" s="305"/>
      <c r="T44" s="306"/>
      <c r="U44" s="307"/>
      <c r="V44" s="307"/>
      <c r="W44" s="307"/>
      <c r="X44" s="307"/>
      <c r="Y44" s="308"/>
      <c r="Z44" s="309">
        <f>AJ44*1.1</f>
        <v>0</v>
      </c>
      <c r="AA44" s="310"/>
      <c r="AB44" s="310"/>
      <c r="AC44" s="310"/>
      <c r="AD44" s="310"/>
      <c r="AE44" s="310"/>
      <c r="AF44" s="310"/>
      <c r="AG44" s="310"/>
      <c r="AH44" s="310"/>
      <c r="AI44" s="311"/>
      <c r="AJ44" s="315"/>
      <c r="AK44" s="316"/>
      <c r="AL44" s="316"/>
      <c r="AM44" s="316"/>
      <c r="AN44" s="316"/>
      <c r="AO44" s="316"/>
      <c r="AP44" s="316"/>
      <c r="AQ44" s="316"/>
      <c r="AR44" s="316"/>
      <c r="AS44" s="317"/>
      <c r="AT44" s="306"/>
      <c r="AU44" s="307"/>
      <c r="AV44" s="307"/>
      <c r="AW44" s="307"/>
      <c r="AX44" s="307"/>
      <c r="AY44" s="307"/>
      <c r="AZ44" s="307"/>
      <c r="BA44" s="307"/>
      <c r="BB44" s="307"/>
      <c r="BC44" s="308"/>
      <c r="BH44" s="101"/>
      <c r="BI44" s="101"/>
      <c r="BJ44" s="101"/>
      <c r="BK44" s="101"/>
      <c r="BL44" s="121"/>
      <c r="BM44" s="121"/>
      <c r="BN44" s="121"/>
      <c r="BO44" s="121"/>
      <c r="BP44" s="121"/>
      <c r="BQ44" s="121"/>
      <c r="BR44" s="121"/>
      <c r="BS44" s="121"/>
      <c r="BT44" s="121"/>
      <c r="BU44" s="101"/>
      <c r="BV44" s="101"/>
      <c r="BW44" s="101"/>
      <c r="BX44" s="101"/>
      <c r="BY44" s="101"/>
      <c r="BZ44" s="101"/>
      <c r="CA44" s="102"/>
      <c r="CB44" s="102"/>
      <c r="CC44" s="102"/>
      <c r="CD44" s="102"/>
      <c r="CE44" s="102"/>
      <c r="CF44" s="102"/>
      <c r="CG44" s="102"/>
      <c r="CH44" s="102"/>
      <c r="CI44" s="122"/>
      <c r="CJ44" s="122"/>
      <c r="CK44" s="122"/>
      <c r="CL44" s="122"/>
      <c r="CM44" s="122"/>
      <c r="CN44" s="122"/>
      <c r="CO44" s="122"/>
      <c r="CP44" s="122"/>
      <c r="CQ44" s="122"/>
      <c r="CR44" s="122"/>
      <c r="CS44" s="101"/>
      <c r="CT44" s="101"/>
      <c r="CU44" s="101"/>
      <c r="CV44" s="101"/>
      <c r="CW44" s="101"/>
      <c r="CX44" s="101"/>
      <c r="CY44" s="101"/>
    </row>
    <row r="45" spans="1:103" ht="30" customHeight="1">
      <c r="A45" s="230"/>
      <c r="B45" s="231"/>
      <c r="C45" s="231"/>
      <c r="D45" s="232"/>
      <c r="E45" s="294"/>
      <c r="F45" s="295"/>
      <c r="G45" s="295"/>
      <c r="H45" s="295"/>
      <c r="I45" s="295"/>
      <c r="J45" s="295"/>
      <c r="K45" s="295"/>
      <c r="L45" s="295"/>
      <c r="M45" s="295"/>
      <c r="N45" s="295"/>
      <c r="O45" s="295"/>
      <c r="P45" s="295"/>
      <c r="Q45" s="295"/>
      <c r="R45" s="295"/>
      <c r="S45" s="296"/>
      <c r="T45" s="241"/>
      <c r="U45" s="242"/>
      <c r="V45" s="242"/>
      <c r="W45" s="242"/>
      <c r="X45" s="242"/>
      <c r="Y45" s="243"/>
      <c r="Z45" s="312"/>
      <c r="AA45" s="313"/>
      <c r="AB45" s="313"/>
      <c r="AC45" s="313"/>
      <c r="AD45" s="313"/>
      <c r="AE45" s="313"/>
      <c r="AF45" s="313"/>
      <c r="AG45" s="313"/>
      <c r="AH45" s="313"/>
      <c r="AI45" s="314"/>
      <c r="AJ45" s="238"/>
      <c r="AK45" s="239"/>
      <c r="AL45" s="239"/>
      <c r="AM45" s="239"/>
      <c r="AN45" s="239"/>
      <c r="AO45" s="239"/>
      <c r="AP45" s="239"/>
      <c r="AQ45" s="239"/>
      <c r="AR45" s="239"/>
      <c r="AS45" s="240"/>
      <c r="AT45" s="241"/>
      <c r="AU45" s="242"/>
      <c r="AV45" s="242"/>
      <c r="AW45" s="242"/>
      <c r="AX45" s="242"/>
      <c r="AY45" s="242"/>
      <c r="AZ45" s="242"/>
      <c r="BA45" s="242"/>
      <c r="BB45" s="242"/>
      <c r="BC45" s="243"/>
      <c r="BH45" s="101"/>
      <c r="BI45" s="101"/>
      <c r="BJ45" s="101"/>
      <c r="BK45" s="101"/>
      <c r="BL45" s="121"/>
      <c r="BM45" s="121"/>
      <c r="BN45" s="121"/>
      <c r="BO45" s="121"/>
      <c r="BP45" s="121"/>
      <c r="BQ45" s="121"/>
      <c r="BR45" s="121"/>
      <c r="BS45" s="121"/>
      <c r="BT45" s="121"/>
      <c r="BU45" s="101"/>
      <c r="BV45" s="101"/>
      <c r="BW45" s="101"/>
      <c r="BX45" s="101"/>
      <c r="BY45" s="101"/>
      <c r="BZ45" s="101"/>
      <c r="CA45" s="102"/>
      <c r="CB45" s="102"/>
      <c r="CC45" s="102"/>
      <c r="CD45" s="102"/>
      <c r="CE45" s="102"/>
      <c r="CF45" s="102"/>
      <c r="CG45" s="102"/>
      <c r="CH45" s="102"/>
      <c r="CI45" s="122"/>
      <c r="CJ45" s="122"/>
      <c r="CK45" s="122"/>
      <c r="CL45" s="122"/>
      <c r="CM45" s="122"/>
      <c r="CN45" s="122"/>
      <c r="CO45" s="122"/>
      <c r="CP45" s="122"/>
      <c r="CQ45" s="122"/>
      <c r="CR45" s="122"/>
      <c r="CS45" s="101"/>
      <c r="CT45" s="101"/>
      <c r="CU45" s="101"/>
      <c r="CV45" s="101"/>
      <c r="CW45" s="101"/>
      <c r="CX45" s="101"/>
      <c r="CY45" s="101"/>
    </row>
    <row r="46" spans="1:103" ht="30" customHeight="1">
      <c r="A46" s="300">
        <v>5</v>
      </c>
      <c r="B46" s="301"/>
      <c r="C46" s="301"/>
      <c r="D46" s="302"/>
      <c r="E46" s="303"/>
      <c r="F46" s="304"/>
      <c r="G46" s="304"/>
      <c r="H46" s="304"/>
      <c r="I46" s="304"/>
      <c r="J46" s="304"/>
      <c r="K46" s="304"/>
      <c r="L46" s="304"/>
      <c r="M46" s="304"/>
      <c r="N46" s="304"/>
      <c r="O46" s="304"/>
      <c r="P46" s="304"/>
      <c r="Q46" s="304"/>
      <c r="R46" s="304"/>
      <c r="S46" s="305"/>
      <c r="T46" s="306"/>
      <c r="U46" s="307"/>
      <c r="V46" s="307"/>
      <c r="W46" s="307"/>
      <c r="X46" s="307"/>
      <c r="Y46" s="308"/>
      <c r="Z46" s="309">
        <f>AJ46*1.1</f>
        <v>0</v>
      </c>
      <c r="AA46" s="310"/>
      <c r="AB46" s="310"/>
      <c r="AC46" s="310"/>
      <c r="AD46" s="310"/>
      <c r="AE46" s="310"/>
      <c r="AF46" s="310"/>
      <c r="AG46" s="310"/>
      <c r="AH46" s="310"/>
      <c r="AI46" s="311"/>
      <c r="AJ46" s="315"/>
      <c r="AK46" s="316"/>
      <c r="AL46" s="316"/>
      <c r="AM46" s="316"/>
      <c r="AN46" s="316"/>
      <c r="AO46" s="316"/>
      <c r="AP46" s="316"/>
      <c r="AQ46" s="316"/>
      <c r="AR46" s="316"/>
      <c r="AS46" s="317"/>
      <c r="AT46" s="306"/>
      <c r="AU46" s="307"/>
      <c r="AV46" s="307"/>
      <c r="AW46" s="307"/>
      <c r="AX46" s="307"/>
      <c r="AY46" s="307"/>
      <c r="AZ46" s="307"/>
      <c r="BA46" s="307"/>
      <c r="BB46" s="307"/>
      <c r="BC46" s="308"/>
      <c r="BH46" s="101"/>
      <c r="BI46" s="101"/>
      <c r="BJ46" s="101"/>
      <c r="BK46" s="101"/>
      <c r="BL46" s="95"/>
      <c r="BM46" s="95"/>
      <c r="BN46" s="95"/>
      <c r="BO46" s="95"/>
      <c r="BP46" s="95"/>
      <c r="BQ46" s="95"/>
      <c r="BR46" s="95"/>
      <c r="BS46" s="95"/>
      <c r="BT46" s="95"/>
      <c r="BU46" s="96"/>
      <c r="BV46" s="96"/>
      <c r="BW46" s="96"/>
      <c r="BX46" s="96"/>
      <c r="BY46" s="96"/>
      <c r="BZ46" s="96"/>
      <c r="CA46" s="102"/>
      <c r="CB46" s="102"/>
      <c r="CC46" s="102"/>
      <c r="CD46" s="102"/>
      <c r="CE46" s="102"/>
      <c r="CF46" s="102"/>
      <c r="CG46" s="102"/>
      <c r="CH46" s="102"/>
      <c r="CI46" s="102"/>
      <c r="CJ46" s="102"/>
      <c r="CK46" s="102"/>
      <c r="CL46" s="102"/>
      <c r="CM46" s="102"/>
      <c r="CN46" s="102"/>
      <c r="CO46" s="102"/>
      <c r="CP46" s="102"/>
      <c r="CQ46" s="102"/>
      <c r="CR46" s="102"/>
      <c r="CS46" s="97"/>
      <c r="CT46" s="97"/>
      <c r="CU46" s="97"/>
      <c r="CV46" s="97"/>
      <c r="CW46" s="97"/>
      <c r="CX46" s="97"/>
      <c r="CY46" s="97"/>
    </row>
    <row r="47" spans="1:103" ht="30" customHeight="1" thickBot="1">
      <c r="A47" s="230"/>
      <c r="B47" s="231"/>
      <c r="C47" s="231"/>
      <c r="D47" s="232"/>
      <c r="E47" s="294"/>
      <c r="F47" s="295"/>
      <c r="G47" s="295"/>
      <c r="H47" s="295"/>
      <c r="I47" s="295"/>
      <c r="J47" s="295"/>
      <c r="K47" s="295"/>
      <c r="L47" s="295"/>
      <c r="M47" s="295"/>
      <c r="N47" s="295"/>
      <c r="O47" s="295"/>
      <c r="P47" s="295"/>
      <c r="Q47" s="295"/>
      <c r="R47" s="295"/>
      <c r="S47" s="296"/>
      <c r="T47" s="241"/>
      <c r="U47" s="242"/>
      <c r="V47" s="242"/>
      <c r="W47" s="242"/>
      <c r="X47" s="242"/>
      <c r="Y47" s="243"/>
      <c r="Z47" s="312"/>
      <c r="AA47" s="313"/>
      <c r="AB47" s="313"/>
      <c r="AC47" s="313"/>
      <c r="AD47" s="313"/>
      <c r="AE47" s="313"/>
      <c r="AF47" s="313"/>
      <c r="AG47" s="313"/>
      <c r="AH47" s="313"/>
      <c r="AI47" s="314"/>
      <c r="AJ47" s="238"/>
      <c r="AK47" s="239"/>
      <c r="AL47" s="239"/>
      <c r="AM47" s="239"/>
      <c r="AN47" s="239"/>
      <c r="AO47" s="239"/>
      <c r="AP47" s="239"/>
      <c r="AQ47" s="239"/>
      <c r="AR47" s="239"/>
      <c r="AS47" s="240"/>
      <c r="AT47" s="241"/>
      <c r="AU47" s="242"/>
      <c r="AV47" s="242"/>
      <c r="AW47" s="242"/>
      <c r="AX47" s="242"/>
      <c r="AY47" s="242"/>
      <c r="AZ47" s="242"/>
      <c r="BA47" s="242"/>
      <c r="BB47" s="242"/>
      <c r="BC47" s="243"/>
    </row>
    <row r="48" spans="1:103" ht="45.75" customHeight="1" thickBot="1">
      <c r="A48" s="256" t="s">
        <v>7</v>
      </c>
      <c r="B48" s="257"/>
      <c r="C48" s="257"/>
      <c r="D48" s="257"/>
      <c r="E48" s="257"/>
      <c r="F48" s="257"/>
      <c r="G48" s="257"/>
      <c r="H48" s="257"/>
      <c r="I48" s="257"/>
      <c r="J48" s="257"/>
      <c r="K48" s="257"/>
      <c r="L48" s="257"/>
      <c r="M48" s="257"/>
      <c r="N48" s="257"/>
      <c r="O48" s="257"/>
      <c r="P48" s="257"/>
      <c r="Q48" s="257"/>
      <c r="R48" s="257"/>
      <c r="S48" s="257"/>
      <c r="T48" s="257"/>
      <c r="U48" s="257"/>
      <c r="V48" s="257"/>
      <c r="W48" s="257"/>
      <c r="X48" s="257"/>
      <c r="Y48" s="258"/>
      <c r="Z48" s="260"/>
      <c r="AA48" s="260"/>
      <c r="AB48" s="260"/>
      <c r="AC48" s="260"/>
      <c r="AD48" s="260"/>
      <c r="AE48" s="260"/>
      <c r="AF48" s="260"/>
      <c r="AG48" s="260"/>
      <c r="AH48" s="260"/>
      <c r="AI48" s="260"/>
      <c r="AJ48" s="261">
        <f>SUM(AJ38:AS47)</f>
        <v>0</v>
      </c>
      <c r="AK48" s="262"/>
      <c r="AL48" s="262"/>
      <c r="AM48" s="262"/>
      <c r="AN48" s="262"/>
      <c r="AO48" s="262"/>
      <c r="AP48" s="262"/>
      <c r="AQ48" s="262"/>
      <c r="AR48" s="262"/>
      <c r="AS48" s="263"/>
      <c r="AT48" s="254"/>
      <c r="AU48" s="254"/>
      <c r="AV48" s="254"/>
      <c r="AW48" s="254"/>
      <c r="AX48" s="254"/>
      <c r="AY48" s="254"/>
      <c r="AZ48" s="254"/>
      <c r="BA48" s="254"/>
      <c r="BB48" s="254"/>
      <c r="BC48" s="255"/>
    </row>
    <row r="49" spans="1:103" ht="18" customHeight="1">
      <c r="BD49" s="3"/>
    </row>
    <row r="50" spans="1:103" ht="18.75" customHeight="1">
      <c r="A50" s="2" t="s">
        <v>42</v>
      </c>
      <c r="B50" s="2"/>
      <c r="BC50" s="15"/>
      <c r="BD50" s="3"/>
    </row>
    <row r="51" spans="1:103" ht="18" customHeight="1">
      <c r="B51" s="23"/>
      <c r="BC51" s="15" t="s">
        <v>6</v>
      </c>
    </row>
    <row r="52" spans="1:103" ht="24.75" customHeight="1">
      <c r="A52" s="205" t="s">
        <v>133</v>
      </c>
      <c r="B52" s="206"/>
      <c r="C52" s="206"/>
      <c r="D52" s="207"/>
      <c r="E52" s="205" t="s">
        <v>157</v>
      </c>
      <c r="F52" s="206"/>
      <c r="G52" s="206"/>
      <c r="H52" s="206"/>
      <c r="I52" s="206"/>
      <c r="J52" s="206"/>
      <c r="K52" s="206"/>
      <c r="L52" s="207"/>
      <c r="M52" s="364" t="s">
        <v>125</v>
      </c>
      <c r="N52" s="364"/>
      <c r="O52" s="364"/>
      <c r="P52" s="364"/>
      <c r="Q52" s="364"/>
      <c r="R52" s="365"/>
      <c r="S52" s="205" t="s">
        <v>17</v>
      </c>
      <c r="T52" s="207"/>
      <c r="U52" s="205" t="s">
        <v>228</v>
      </c>
      <c r="V52" s="206"/>
      <c r="W52" s="206"/>
      <c r="X52" s="206"/>
      <c r="Y52" s="207"/>
      <c r="Z52" s="456" t="s">
        <v>215</v>
      </c>
      <c r="AA52" s="456"/>
      <c r="AB52" s="456"/>
      <c r="AC52" s="456"/>
      <c r="AD52" s="456"/>
      <c r="AE52" s="456"/>
      <c r="AF52" s="211" t="s">
        <v>15</v>
      </c>
      <c r="AG52" s="212"/>
      <c r="AH52" s="212"/>
      <c r="AI52" s="212"/>
      <c r="AJ52" s="212"/>
      <c r="AK52" s="212"/>
      <c r="AL52" s="212"/>
      <c r="AM52" s="212"/>
      <c r="AN52" s="212"/>
      <c r="AO52" s="212"/>
      <c r="AP52" s="212"/>
      <c r="AQ52" s="212"/>
      <c r="AR52" s="212"/>
      <c r="AS52" s="213"/>
      <c r="AT52" s="347" t="s">
        <v>1</v>
      </c>
      <c r="AU52" s="348"/>
      <c r="AV52" s="348"/>
      <c r="AW52" s="348"/>
      <c r="AX52" s="348"/>
      <c r="AY52" s="348"/>
      <c r="AZ52" s="348"/>
      <c r="BA52" s="348"/>
      <c r="BB52" s="348"/>
      <c r="BC52" s="349"/>
      <c r="BD52" s="3"/>
      <c r="BE52" s="104" t="s">
        <v>170</v>
      </c>
      <c r="BH52" s="353" t="s">
        <v>221</v>
      </c>
      <c r="BI52" s="354"/>
      <c r="BJ52" s="354"/>
      <c r="BK52" s="354"/>
      <c r="BL52" s="357" t="s">
        <v>191</v>
      </c>
      <c r="BM52" s="358"/>
      <c r="BN52" s="358"/>
      <c r="BO52" s="358"/>
      <c r="BP52" s="358"/>
      <c r="BQ52" s="359"/>
      <c r="BR52" s="363" t="s">
        <v>130</v>
      </c>
      <c r="BS52" s="364"/>
      <c r="BT52" s="364"/>
      <c r="BU52" s="365"/>
      <c r="BV52" s="357" t="s">
        <v>196</v>
      </c>
      <c r="BW52" s="359"/>
      <c r="BX52" s="205" t="s">
        <v>219</v>
      </c>
      <c r="BY52" s="206"/>
      <c r="BZ52" s="206"/>
      <c r="CA52" s="206"/>
      <c r="CB52" s="207"/>
      <c r="CC52" s="347" t="s">
        <v>215</v>
      </c>
      <c r="CD52" s="348"/>
      <c r="CE52" s="348"/>
      <c r="CF52" s="348"/>
      <c r="CG52" s="211" t="s">
        <v>15</v>
      </c>
      <c r="CH52" s="212"/>
      <c r="CI52" s="212"/>
      <c r="CJ52" s="212"/>
      <c r="CK52" s="212"/>
      <c r="CL52" s="212"/>
      <c r="CM52" s="212"/>
      <c r="CN52" s="212"/>
      <c r="CO52" s="212"/>
      <c r="CP52" s="212"/>
      <c r="CQ52" s="212"/>
      <c r="CR52" s="212"/>
      <c r="CS52" s="212"/>
      <c r="CT52" s="213"/>
      <c r="CU52" s="347" t="s">
        <v>1</v>
      </c>
      <c r="CV52" s="348"/>
      <c r="CW52" s="348"/>
      <c r="CX52" s="348"/>
      <c r="CY52" s="349"/>
    </row>
    <row r="53" spans="1:103" ht="30" customHeight="1" thickBot="1">
      <c r="A53" s="208"/>
      <c r="B53" s="209"/>
      <c r="C53" s="209"/>
      <c r="D53" s="210"/>
      <c r="E53" s="208"/>
      <c r="F53" s="209"/>
      <c r="G53" s="209"/>
      <c r="H53" s="209"/>
      <c r="I53" s="209"/>
      <c r="J53" s="209"/>
      <c r="K53" s="209"/>
      <c r="L53" s="210"/>
      <c r="M53" s="367"/>
      <c r="N53" s="367"/>
      <c r="O53" s="367"/>
      <c r="P53" s="367"/>
      <c r="Q53" s="367"/>
      <c r="R53" s="368"/>
      <c r="S53" s="208"/>
      <c r="T53" s="210"/>
      <c r="U53" s="208"/>
      <c r="V53" s="209"/>
      <c r="W53" s="209"/>
      <c r="X53" s="209"/>
      <c r="Y53" s="210"/>
      <c r="Z53" s="454"/>
      <c r="AA53" s="454"/>
      <c r="AB53" s="454"/>
      <c r="AC53" s="454"/>
      <c r="AD53" s="454"/>
      <c r="AE53" s="454"/>
      <c r="AF53" s="454" t="s">
        <v>16</v>
      </c>
      <c r="AG53" s="454"/>
      <c r="AH53" s="454"/>
      <c r="AI53" s="454"/>
      <c r="AJ53" s="454"/>
      <c r="AK53" s="454"/>
      <c r="AL53" s="454"/>
      <c r="AM53" s="455" t="s">
        <v>230</v>
      </c>
      <c r="AN53" s="455"/>
      <c r="AO53" s="455"/>
      <c r="AP53" s="455"/>
      <c r="AQ53" s="455"/>
      <c r="AR53" s="455"/>
      <c r="AS53" s="455"/>
      <c r="AT53" s="350"/>
      <c r="AU53" s="351"/>
      <c r="AV53" s="351"/>
      <c r="AW53" s="351"/>
      <c r="AX53" s="351"/>
      <c r="AY53" s="351"/>
      <c r="AZ53" s="351"/>
      <c r="BA53" s="351"/>
      <c r="BB53" s="351"/>
      <c r="BC53" s="352"/>
      <c r="BD53" s="3"/>
      <c r="BH53" s="355"/>
      <c r="BI53" s="356"/>
      <c r="BJ53" s="356"/>
      <c r="BK53" s="356"/>
      <c r="BL53" s="360"/>
      <c r="BM53" s="361"/>
      <c r="BN53" s="361"/>
      <c r="BO53" s="361"/>
      <c r="BP53" s="361"/>
      <c r="BQ53" s="362"/>
      <c r="BR53" s="366"/>
      <c r="BS53" s="367"/>
      <c r="BT53" s="367"/>
      <c r="BU53" s="368"/>
      <c r="BV53" s="360"/>
      <c r="BW53" s="362"/>
      <c r="BX53" s="208"/>
      <c r="BY53" s="209"/>
      <c r="BZ53" s="209"/>
      <c r="CA53" s="209"/>
      <c r="CB53" s="210"/>
      <c r="CC53" s="350"/>
      <c r="CD53" s="351"/>
      <c r="CE53" s="351"/>
      <c r="CF53" s="351"/>
      <c r="CG53" s="199" t="s">
        <v>225</v>
      </c>
      <c r="CH53" s="200"/>
      <c r="CI53" s="200"/>
      <c r="CJ53" s="200"/>
      <c r="CK53" s="200"/>
      <c r="CL53" s="201"/>
      <c r="CM53" s="461" t="s">
        <v>224</v>
      </c>
      <c r="CN53" s="461"/>
      <c r="CO53" s="461"/>
      <c r="CP53" s="461"/>
      <c r="CQ53" s="461"/>
      <c r="CR53" s="461"/>
      <c r="CS53" s="461"/>
      <c r="CT53" s="462"/>
      <c r="CU53" s="350"/>
      <c r="CV53" s="351"/>
      <c r="CW53" s="351"/>
      <c r="CX53" s="351"/>
      <c r="CY53" s="352"/>
    </row>
    <row r="54" spans="1:103" ht="36" customHeight="1" thickTop="1">
      <c r="A54" s="230">
        <v>1</v>
      </c>
      <c r="B54" s="231"/>
      <c r="C54" s="231"/>
      <c r="D54" s="232"/>
      <c r="E54" s="336"/>
      <c r="F54" s="337"/>
      <c r="G54" s="337"/>
      <c r="H54" s="337"/>
      <c r="I54" s="337"/>
      <c r="J54" s="337"/>
      <c r="K54" s="337"/>
      <c r="L54" s="338"/>
      <c r="M54" s="339"/>
      <c r="N54" s="340"/>
      <c r="O54" s="340"/>
      <c r="P54" s="340"/>
      <c r="Q54" s="340"/>
      <c r="R54" s="341"/>
      <c r="S54" s="342"/>
      <c r="T54" s="343"/>
      <c r="U54" s="344"/>
      <c r="V54" s="345"/>
      <c r="W54" s="345"/>
      <c r="X54" s="345"/>
      <c r="Y54" s="346"/>
      <c r="Z54" s="457"/>
      <c r="AA54" s="457"/>
      <c r="AB54" s="457"/>
      <c r="AC54" s="457"/>
      <c r="AD54" s="457"/>
      <c r="AE54" s="457"/>
      <c r="AF54" s="369" t="str">
        <f>IF(ISBLANK(U54),"",IF(U54="課税",AM54*1.1,IF(U54="非課税",AM54)))</f>
        <v/>
      </c>
      <c r="AG54" s="369"/>
      <c r="AH54" s="369"/>
      <c r="AI54" s="369"/>
      <c r="AJ54" s="369"/>
      <c r="AK54" s="369"/>
      <c r="AL54" s="369"/>
      <c r="AM54" s="369">
        <f>S54*Z54</f>
        <v>0</v>
      </c>
      <c r="AN54" s="369"/>
      <c r="AO54" s="369"/>
      <c r="AP54" s="369"/>
      <c r="AQ54" s="369"/>
      <c r="AR54" s="369"/>
      <c r="AS54" s="369"/>
      <c r="AT54" s="385"/>
      <c r="AU54" s="385"/>
      <c r="AV54" s="385"/>
      <c r="AW54" s="385"/>
      <c r="AX54" s="385"/>
      <c r="AY54" s="385"/>
      <c r="AZ54" s="385"/>
      <c r="BA54" s="385"/>
      <c r="BB54" s="385"/>
      <c r="BC54" s="386"/>
      <c r="BD54" s="3"/>
      <c r="BH54" s="333">
        <v>1</v>
      </c>
      <c r="BI54" s="334"/>
      <c r="BJ54" s="334"/>
      <c r="BK54" s="335"/>
      <c r="BL54" s="233" t="s">
        <v>172</v>
      </c>
      <c r="BM54" s="234"/>
      <c r="BN54" s="234"/>
      <c r="BO54" s="234"/>
      <c r="BP54" s="234"/>
      <c r="BQ54" s="235"/>
      <c r="BR54" s="466" t="s">
        <v>171</v>
      </c>
      <c r="BS54" s="467"/>
      <c r="BT54" s="467"/>
      <c r="BU54" s="468"/>
      <c r="BV54" s="469">
        <v>12</v>
      </c>
      <c r="BW54" s="470"/>
      <c r="BX54" s="471" t="s">
        <v>218</v>
      </c>
      <c r="BY54" s="472"/>
      <c r="BZ54" s="472"/>
      <c r="CA54" s="472"/>
      <c r="CB54" s="473"/>
      <c r="CC54" s="474">
        <v>100000</v>
      </c>
      <c r="CD54" s="475"/>
      <c r="CE54" s="475"/>
      <c r="CF54" s="475"/>
      <c r="CG54" s="463">
        <f>IF(ISBLANK(BX54),"",IF(BX54="課税",CM54*1.1,IF(BX54="非課税",CM54)))</f>
        <v>1320000</v>
      </c>
      <c r="CH54" s="464"/>
      <c r="CI54" s="464"/>
      <c r="CJ54" s="464"/>
      <c r="CK54" s="464"/>
      <c r="CL54" s="464"/>
      <c r="CM54" s="463">
        <f>BV54*CC54</f>
        <v>1200000</v>
      </c>
      <c r="CN54" s="464"/>
      <c r="CO54" s="464"/>
      <c r="CP54" s="464"/>
      <c r="CQ54" s="464"/>
      <c r="CR54" s="464"/>
      <c r="CS54" s="464"/>
      <c r="CT54" s="465"/>
      <c r="CU54" s="458" t="s">
        <v>223</v>
      </c>
      <c r="CV54" s="459"/>
      <c r="CW54" s="459"/>
      <c r="CX54" s="459"/>
      <c r="CY54" s="460"/>
    </row>
    <row r="55" spans="1:103" ht="36" customHeight="1">
      <c r="A55" s="253">
        <v>2</v>
      </c>
      <c r="B55" s="254"/>
      <c r="C55" s="254"/>
      <c r="D55" s="255"/>
      <c r="E55" s="373"/>
      <c r="F55" s="374"/>
      <c r="G55" s="374"/>
      <c r="H55" s="374"/>
      <c r="I55" s="374"/>
      <c r="J55" s="374"/>
      <c r="K55" s="374"/>
      <c r="L55" s="375"/>
      <c r="M55" s="376"/>
      <c r="N55" s="377"/>
      <c r="O55" s="377"/>
      <c r="P55" s="377"/>
      <c r="Q55" s="377"/>
      <c r="R55" s="378"/>
      <c r="S55" s="379"/>
      <c r="T55" s="380"/>
      <c r="U55" s="344"/>
      <c r="V55" s="345"/>
      <c r="W55" s="345"/>
      <c r="X55" s="345"/>
      <c r="Y55" s="346"/>
      <c r="Z55" s="372"/>
      <c r="AA55" s="372"/>
      <c r="AB55" s="372"/>
      <c r="AC55" s="372"/>
      <c r="AD55" s="372"/>
      <c r="AE55" s="372"/>
      <c r="AF55" s="369" t="str">
        <f>IF(ISBLANK(U55),"",IF(U55="課税",AM55*1.1,IF(U55="非課税",AM55)))</f>
        <v/>
      </c>
      <c r="AG55" s="369"/>
      <c r="AH55" s="369"/>
      <c r="AI55" s="369"/>
      <c r="AJ55" s="369"/>
      <c r="AK55" s="369"/>
      <c r="AL55" s="369"/>
      <c r="AM55" s="369">
        <f>S55*Z55</f>
        <v>0</v>
      </c>
      <c r="AN55" s="369"/>
      <c r="AO55" s="369"/>
      <c r="AP55" s="369"/>
      <c r="AQ55" s="369"/>
      <c r="AR55" s="369"/>
      <c r="AS55" s="369"/>
      <c r="AT55" s="370"/>
      <c r="AU55" s="370"/>
      <c r="AV55" s="370"/>
      <c r="AW55" s="370"/>
      <c r="AX55" s="370"/>
      <c r="AY55" s="370"/>
      <c r="AZ55" s="370"/>
      <c r="BA55" s="370"/>
      <c r="BB55" s="370"/>
      <c r="BC55" s="371"/>
      <c r="BD55" s="3"/>
      <c r="BH55" s="101"/>
      <c r="BI55" s="101"/>
      <c r="BJ55" s="101"/>
      <c r="BK55" s="101"/>
      <c r="BL55" s="95"/>
      <c r="BM55" s="95"/>
      <c r="BN55" s="95"/>
      <c r="BO55" s="95"/>
      <c r="BP55" s="95"/>
      <c r="BQ55" s="95"/>
      <c r="BR55" s="123"/>
      <c r="BS55" s="123"/>
      <c r="BT55" s="123"/>
      <c r="BU55" s="123"/>
      <c r="BV55" s="116"/>
      <c r="BW55" s="116"/>
      <c r="BX55" s="114"/>
      <c r="BY55" s="114"/>
      <c r="BZ55" s="114"/>
      <c r="CA55" s="114"/>
      <c r="CB55" s="114"/>
      <c r="CC55" s="124"/>
      <c r="CD55" s="124"/>
      <c r="CE55" s="124"/>
      <c r="CF55" s="124"/>
      <c r="CG55" s="125"/>
      <c r="CH55" s="125"/>
      <c r="CI55" s="125"/>
      <c r="CJ55" s="125"/>
      <c r="CK55" s="125"/>
      <c r="CL55" s="125"/>
      <c r="CM55" s="125"/>
      <c r="CN55" s="125"/>
      <c r="CO55" s="125"/>
      <c r="CP55" s="125"/>
      <c r="CQ55" s="125"/>
      <c r="CR55" s="125"/>
      <c r="CS55" s="125"/>
      <c r="CT55" s="125"/>
      <c r="CU55" s="126"/>
      <c r="CV55" s="126"/>
      <c r="CW55" s="126"/>
      <c r="CX55" s="126"/>
      <c r="CY55" s="126"/>
    </row>
    <row r="56" spans="1:103" ht="36" customHeight="1">
      <c r="A56" s="253">
        <v>3</v>
      </c>
      <c r="B56" s="254"/>
      <c r="C56" s="254"/>
      <c r="D56" s="255"/>
      <c r="E56" s="373"/>
      <c r="F56" s="374"/>
      <c r="G56" s="374"/>
      <c r="H56" s="374"/>
      <c r="I56" s="374"/>
      <c r="J56" s="374"/>
      <c r="K56" s="374"/>
      <c r="L56" s="375"/>
      <c r="M56" s="376"/>
      <c r="N56" s="377"/>
      <c r="O56" s="377"/>
      <c r="P56" s="377"/>
      <c r="Q56" s="377"/>
      <c r="R56" s="378"/>
      <c r="S56" s="379"/>
      <c r="T56" s="380"/>
      <c r="U56" s="344"/>
      <c r="V56" s="345"/>
      <c r="W56" s="345"/>
      <c r="X56" s="345"/>
      <c r="Y56" s="346"/>
      <c r="Z56" s="372"/>
      <c r="AA56" s="372"/>
      <c r="AB56" s="372"/>
      <c r="AC56" s="372"/>
      <c r="AD56" s="372"/>
      <c r="AE56" s="372"/>
      <c r="AF56" s="369" t="str">
        <f>IF(ISBLANK(U56),"",IF(U56="課税",AM56*1.1,IF(U56="非課税",AM56)))</f>
        <v/>
      </c>
      <c r="AG56" s="369"/>
      <c r="AH56" s="369"/>
      <c r="AI56" s="369"/>
      <c r="AJ56" s="369"/>
      <c r="AK56" s="369"/>
      <c r="AL56" s="369"/>
      <c r="AM56" s="369">
        <f>S56*Z56</f>
        <v>0</v>
      </c>
      <c r="AN56" s="369"/>
      <c r="AO56" s="369"/>
      <c r="AP56" s="369"/>
      <c r="AQ56" s="369"/>
      <c r="AR56" s="369"/>
      <c r="AS56" s="369"/>
      <c r="AT56" s="370"/>
      <c r="AU56" s="370"/>
      <c r="AV56" s="370"/>
      <c r="AW56" s="370"/>
      <c r="AX56" s="370"/>
      <c r="AY56" s="370"/>
      <c r="AZ56" s="370"/>
      <c r="BA56" s="370"/>
      <c r="BB56" s="370"/>
      <c r="BC56" s="371"/>
      <c r="BD56" s="3"/>
      <c r="BH56" s="101"/>
      <c r="BI56" s="101"/>
      <c r="BJ56" s="101"/>
      <c r="BK56" s="101"/>
      <c r="BL56" s="95"/>
      <c r="BM56" s="95"/>
      <c r="BN56" s="95"/>
      <c r="BO56" s="95"/>
      <c r="BP56" s="95"/>
      <c r="BQ56" s="95"/>
      <c r="BR56" s="123"/>
      <c r="BS56" s="123"/>
      <c r="BT56" s="123"/>
      <c r="BU56" s="123"/>
      <c r="BV56" s="116"/>
      <c r="BW56" s="116"/>
      <c r="BX56" s="114"/>
      <c r="BY56" s="114"/>
      <c r="BZ56" s="114"/>
      <c r="CA56" s="114"/>
      <c r="CB56" s="114"/>
      <c r="CC56" s="124"/>
      <c r="CD56" s="124"/>
      <c r="CE56" s="124"/>
      <c r="CF56" s="124"/>
      <c r="CG56" s="125"/>
      <c r="CH56" s="125"/>
      <c r="CI56" s="125"/>
      <c r="CJ56" s="125"/>
      <c r="CK56" s="125"/>
      <c r="CL56" s="125"/>
      <c r="CM56" s="125"/>
      <c r="CN56" s="125"/>
      <c r="CO56" s="125"/>
      <c r="CP56" s="125"/>
      <c r="CQ56" s="125"/>
      <c r="CR56" s="125"/>
      <c r="CS56" s="125"/>
      <c r="CT56" s="125"/>
      <c r="CU56" s="126"/>
      <c r="CV56" s="126"/>
      <c r="CW56" s="126"/>
      <c r="CX56" s="126"/>
      <c r="CY56" s="126"/>
    </row>
    <row r="57" spans="1:103" ht="36" customHeight="1">
      <c r="A57" s="253">
        <v>4</v>
      </c>
      <c r="B57" s="254"/>
      <c r="C57" s="254"/>
      <c r="D57" s="255"/>
      <c r="E57" s="373"/>
      <c r="F57" s="374"/>
      <c r="G57" s="374"/>
      <c r="H57" s="374"/>
      <c r="I57" s="374"/>
      <c r="J57" s="374"/>
      <c r="K57" s="374"/>
      <c r="L57" s="375"/>
      <c r="M57" s="376"/>
      <c r="N57" s="377"/>
      <c r="O57" s="377"/>
      <c r="P57" s="377"/>
      <c r="Q57" s="377"/>
      <c r="R57" s="378"/>
      <c r="S57" s="379"/>
      <c r="T57" s="380"/>
      <c r="U57" s="344"/>
      <c r="V57" s="345"/>
      <c r="W57" s="345"/>
      <c r="X57" s="345"/>
      <c r="Y57" s="346"/>
      <c r="Z57" s="372"/>
      <c r="AA57" s="372"/>
      <c r="AB57" s="372"/>
      <c r="AC57" s="372"/>
      <c r="AD57" s="372"/>
      <c r="AE57" s="372"/>
      <c r="AF57" s="369" t="str">
        <f>IF(ISBLANK(U57),"",IF(U57="課税",AM57*1.1,IF(U57="非課税",AM57)))</f>
        <v/>
      </c>
      <c r="AG57" s="369"/>
      <c r="AH57" s="369"/>
      <c r="AI57" s="369"/>
      <c r="AJ57" s="369"/>
      <c r="AK57" s="369"/>
      <c r="AL57" s="369"/>
      <c r="AM57" s="369">
        <f>S57*Z57</f>
        <v>0</v>
      </c>
      <c r="AN57" s="369"/>
      <c r="AO57" s="369"/>
      <c r="AP57" s="369"/>
      <c r="AQ57" s="369"/>
      <c r="AR57" s="369"/>
      <c r="AS57" s="369"/>
      <c r="AT57" s="370"/>
      <c r="AU57" s="370"/>
      <c r="AV57" s="370"/>
      <c r="AW57" s="370"/>
      <c r="AX57" s="370"/>
      <c r="AY57" s="370"/>
      <c r="AZ57" s="370"/>
      <c r="BA57" s="370"/>
      <c r="BB57" s="370"/>
      <c r="BC57" s="371"/>
      <c r="BD57" s="3"/>
      <c r="BH57" s="101"/>
      <c r="BI57" s="101"/>
      <c r="BJ57" s="101"/>
      <c r="BK57" s="101"/>
      <c r="BL57" s="95"/>
      <c r="BM57" s="95"/>
      <c r="BN57" s="95"/>
      <c r="BO57" s="95"/>
      <c r="BP57" s="95"/>
      <c r="BQ57" s="95"/>
      <c r="BR57" s="123"/>
      <c r="BS57" s="123"/>
      <c r="BT57" s="123"/>
      <c r="BU57" s="123"/>
      <c r="BV57" s="116"/>
      <c r="BW57" s="116"/>
      <c r="BX57" s="114"/>
      <c r="BY57" s="114"/>
      <c r="BZ57" s="114"/>
      <c r="CA57" s="114"/>
      <c r="CB57" s="114"/>
      <c r="CC57" s="124"/>
      <c r="CD57" s="124"/>
      <c r="CE57" s="124"/>
      <c r="CF57" s="124"/>
      <c r="CG57" s="125"/>
      <c r="CH57" s="125"/>
      <c r="CI57" s="125"/>
      <c r="CJ57" s="125"/>
      <c r="CK57" s="125"/>
      <c r="CL57" s="125"/>
      <c r="CM57" s="125"/>
      <c r="CN57" s="125"/>
      <c r="CO57" s="125"/>
      <c r="CP57" s="125"/>
      <c r="CQ57" s="125"/>
      <c r="CR57" s="125"/>
      <c r="CS57" s="125"/>
      <c r="CT57" s="125"/>
      <c r="CU57" s="126"/>
      <c r="CV57" s="126"/>
      <c r="CW57" s="126"/>
      <c r="CX57" s="126"/>
      <c r="CY57" s="126"/>
    </row>
    <row r="58" spans="1:103" ht="36" customHeight="1" thickBot="1">
      <c r="A58" s="253">
        <v>5</v>
      </c>
      <c r="B58" s="254"/>
      <c r="C58" s="254"/>
      <c r="D58" s="255"/>
      <c r="E58" s="373"/>
      <c r="F58" s="374"/>
      <c r="G58" s="374"/>
      <c r="H58" s="374"/>
      <c r="I58" s="374"/>
      <c r="J58" s="374"/>
      <c r="K58" s="374"/>
      <c r="L58" s="375"/>
      <c r="M58" s="376"/>
      <c r="N58" s="377"/>
      <c r="O58" s="377"/>
      <c r="P58" s="377"/>
      <c r="Q58" s="377"/>
      <c r="R58" s="378"/>
      <c r="S58" s="379"/>
      <c r="T58" s="380"/>
      <c r="U58" s="344"/>
      <c r="V58" s="345"/>
      <c r="W58" s="345"/>
      <c r="X58" s="345"/>
      <c r="Y58" s="346"/>
      <c r="Z58" s="372"/>
      <c r="AA58" s="372"/>
      <c r="AB58" s="372"/>
      <c r="AC58" s="372"/>
      <c r="AD58" s="372"/>
      <c r="AE58" s="372"/>
      <c r="AF58" s="369" t="str">
        <f>IF(ISBLANK(U58),"",IF(U58="課税",AM58*1.1,IF(U58="非課税",AM58)))</f>
        <v/>
      </c>
      <c r="AG58" s="369"/>
      <c r="AH58" s="369"/>
      <c r="AI58" s="369"/>
      <c r="AJ58" s="369"/>
      <c r="AK58" s="369"/>
      <c r="AL58" s="369"/>
      <c r="AM58" s="369">
        <f>S58*Z58</f>
        <v>0</v>
      </c>
      <c r="AN58" s="369"/>
      <c r="AO58" s="369"/>
      <c r="AP58" s="369"/>
      <c r="AQ58" s="369"/>
      <c r="AR58" s="369"/>
      <c r="AS58" s="369"/>
      <c r="AT58" s="370"/>
      <c r="AU58" s="370"/>
      <c r="AV58" s="370"/>
      <c r="AW58" s="370"/>
      <c r="AX58" s="370"/>
      <c r="AY58" s="370"/>
      <c r="AZ58" s="370"/>
      <c r="BA58" s="370"/>
      <c r="BB58" s="370"/>
      <c r="BC58" s="371"/>
      <c r="BD58" s="3"/>
    </row>
    <row r="59" spans="1:103" ht="36" customHeight="1" thickBot="1">
      <c r="A59" s="256" t="s">
        <v>7</v>
      </c>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8"/>
      <c r="Z59" s="247"/>
      <c r="AA59" s="248"/>
      <c r="AB59" s="248"/>
      <c r="AC59" s="248"/>
      <c r="AD59" s="248"/>
      <c r="AE59" s="248"/>
      <c r="AF59" s="248"/>
      <c r="AG59" s="248"/>
      <c r="AH59" s="248"/>
      <c r="AI59" s="248"/>
      <c r="AJ59" s="248"/>
      <c r="AK59" s="248"/>
      <c r="AL59" s="248"/>
      <c r="AM59" s="261">
        <f>SUM(AM54:AS58)</f>
        <v>0</v>
      </c>
      <c r="AN59" s="262"/>
      <c r="AO59" s="262"/>
      <c r="AP59" s="262"/>
      <c r="AQ59" s="262"/>
      <c r="AR59" s="262"/>
      <c r="AS59" s="263"/>
      <c r="AT59" s="212"/>
      <c r="AU59" s="212"/>
      <c r="AV59" s="212"/>
      <c r="AW59" s="212"/>
      <c r="AX59" s="212"/>
      <c r="AY59" s="212"/>
      <c r="AZ59" s="212"/>
      <c r="BA59" s="212"/>
      <c r="BB59" s="212"/>
      <c r="BC59" s="213"/>
      <c r="BD59" s="3"/>
    </row>
    <row r="62" spans="1:103" ht="18" customHeight="1">
      <c r="A62" s="2" t="s">
        <v>20</v>
      </c>
    </row>
    <row r="63" spans="1:103" ht="18" customHeight="1">
      <c r="A63" s="14" t="s">
        <v>174</v>
      </c>
      <c r="B63" s="93"/>
      <c r="C63" s="93"/>
      <c r="D63" s="93"/>
      <c r="E63" s="93"/>
      <c r="F63" s="93"/>
      <c r="G63" s="93"/>
      <c r="H63" s="93"/>
    </row>
    <row r="64" spans="1:103" ht="18" customHeight="1">
      <c r="BC64" s="15" t="s">
        <v>6</v>
      </c>
    </row>
    <row r="65" spans="1:103" ht="24" customHeight="1">
      <c r="A65" s="205" t="s">
        <v>133</v>
      </c>
      <c r="B65" s="206"/>
      <c r="C65" s="206"/>
      <c r="D65" s="207"/>
      <c r="E65" s="282" t="s">
        <v>158</v>
      </c>
      <c r="F65" s="283"/>
      <c r="G65" s="283"/>
      <c r="H65" s="283"/>
      <c r="I65" s="283"/>
      <c r="J65" s="283"/>
      <c r="K65" s="283"/>
      <c r="L65" s="283"/>
      <c r="M65" s="283"/>
      <c r="N65" s="283"/>
      <c r="O65" s="283"/>
      <c r="P65" s="283"/>
      <c r="Q65" s="283"/>
      <c r="R65" s="284"/>
      <c r="S65" s="205" t="s">
        <v>21</v>
      </c>
      <c r="T65" s="207"/>
      <c r="U65" s="205" t="s">
        <v>159</v>
      </c>
      <c r="V65" s="206"/>
      <c r="W65" s="206"/>
      <c r="X65" s="206"/>
      <c r="Y65" s="207"/>
      <c r="Z65" s="211" t="s">
        <v>15</v>
      </c>
      <c r="AA65" s="212"/>
      <c r="AB65" s="212"/>
      <c r="AC65" s="212"/>
      <c r="AD65" s="212"/>
      <c r="AE65" s="212"/>
      <c r="AF65" s="212"/>
      <c r="AG65" s="212"/>
      <c r="AH65" s="212"/>
      <c r="AI65" s="212"/>
      <c r="AJ65" s="212"/>
      <c r="AK65" s="212"/>
      <c r="AL65" s="212"/>
      <c r="AM65" s="212"/>
      <c r="AN65" s="212"/>
      <c r="AO65" s="212"/>
      <c r="AP65" s="212"/>
      <c r="AQ65" s="212"/>
      <c r="AR65" s="212"/>
      <c r="AS65" s="213"/>
      <c r="AT65" s="347" t="s">
        <v>1</v>
      </c>
      <c r="AU65" s="348"/>
      <c r="AV65" s="348"/>
      <c r="AW65" s="348"/>
      <c r="AX65" s="348"/>
      <c r="AY65" s="348"/>
      <c r="AZ65" s="348"/>
      <c r="BA65" s="348"/>
      <c r="BB65" s="348"/>
      <c r="BC65" s="349"/>
      <c r="BD65" s="3"/>
      <c r="BE65" s="104" t="s">
        <v>170</v>
      </c>
      <c r="BH65" s="205" t="s">
        <v>133</v>
      </c>
      <c r="BI65" s="206"/>
      <c r="BJ65" s="206"/>
      <c r="BK65" s="207"/>
      <c r="BL65" s="282" t="s">
        <v>202</v>
      </c>
      <c r="BM65" s="283"/>
      <c r="BN65" s="283"/>
      <c r="BO65" s="283"/>
      <c r="BP65" s="283"/>
      <c r="BQ65" s="283"/>
      <c r="BR65" s="283"/>
      <c r="BS65" s="284"/>
      <c r="BT65" s="205" t="s">
        <v>195</v>
      </c>
      <c r="BU65" s="207"/>
      <c r="BV65" s="357" t="s">
        <v>173</v>
      </c>
      <c r="BW65" s="358"/>
      <c r="BX65" s="358"/>
      <c r="BY65" s="358"/>
      <c r="BZ65" s="359"/>
      <c r="CA65" s="211" t="s">
        <v>15</v>
      </c>
      <c r="CB65" s="212"/>
      <c r="CC65" s="212"/>
      <c r="CD65" s="212"/>
      <c r="CE65" s="212"/>
      <c r="CF65" s="212"/>
      <c r="CG65" s="212"/>
      <c r="CH65" s="212"/>
      <c r="CI65" s="212"/>
      <c r="CJ65" s="212"/>
      <c r="CK65" s="212"/>
      <c r="CL65" s="212"/>
      <c r="CM65" s="212"/>
      <c r="CN65" s="212"/>
      <c r="CO65" s="212"/>
      <c r="CP65" s="212"/>
      <c r="CQ65" s="212"/>
      <c r="CR65" s="213"/>
      <c r="CS65" s="347" t="s">
        <v>1</v>
      </c>
      <c r="CT65" s="348"/>
      <c r="CU65" s="348"/>
      <c r="CV65" s="348"/>
      <c r="CW65" s="348"/>
      <c r="CX65" s="348"/>
      <c r="CY65" s="349"/>
    </row>
    <row r="66" spans="1:103" ht="28.5" customHeight="1" thickBot="1">
      <c r="A66" s="208"/>
      <c r="B66" s="209"/>
      <c r="C66" s="209"/>
      <c r="D66" s="210"/>
      <c r="E66" s="208" t="s">
        <v>119</v>
      </c>
      <c r="F66" s="209"/>
      <c r="G66" s="209"/>
      <c r="H66" s="209"/>
      <c r="I66" s="209"/>
      <c r="J66" s="209"/>
      <c r="K66" s="209"/>
      <c r="L66" s="209"/>
      <c r="M66" s="209"/>
      <c r="N66" s="209"/>
      <c r="O66" s="209"/>
      <c r="P66" s="209"/>
      <c r="Q66" s="209"/>
      <c r="R66" s="210"/>
      <c r="S66" s="208"/>
      <c r="T66" s="210"/>
      <c r="U66" s="208"/>
      <c r="V66" s="209"/>
      <c r="W66" s="209"/>
      <c r="X66" s="209"/>
      <c r="Y66" s="210"/>
      <c r="Z66" s="199" t="s">
        <v>16</v>
      </c>
      <c r="AA66" s="200"/>
      <c r="AB66" s="200"/>
      <c r="AC66" s="200"/>
      <c r="AD66" s="200"/>
      <c r="AE66" s="200"/>
      <c r="AF66" s="200"/>
      <c r="AG66" s="200"/>
      <c r="AH66" s="200"/>
      <c r="AI66" s="201"/>
      <c r="AJ66" s="199" t="s">
        <v>24</v>
      </c>
      <c r="AK66" s="200"/>
      <c r="AL66" s="200"/>
      <c r="AM66" s="200"/>
      <c r="AN66" s="200"/>
      <c r="AO66" s="200"/>
      <c r="AP66" s="200"/>
      <c r="AQ66" s="200"/>
      <c r="AR66" s="200"/>
      <c r="AS66" s="201"/>
      <c r="AT66" s="350"/>
      <c r="AU66" s="351"/>
      <c r="AV66" s="351"/>
      <c r="AW66" s="351"/>
      <c r="AX66" s="351"/>
      <c r="AY66" s="351"/>
      <c r="AZ66" s="351"/>
      <c r="BA66" s="351"/>
      <c r="BB66" s="351"/>
      <c r="BC66" s="352"/>
      <c r="BD66" s="3"/>
      <c r="BH66" s="208"/>
      <c r="BI66" s="209"/>
      <c r="BJ66" s="209"/>
      <c r="BK66" s="210"/>
      <c r="BL66" s="208" t="s">
        <v>119</v>
      </c>
      <c r="BM66" s="209"/>
      <c r="BN66" s="209"/>
      <c r="BO66" s="209"/>
      <c r="BP66" s="209"/>
      <c r="BQ66" s="209"/>
      <c r="BR66" s="209"/>
      <c r="BS66" s="210"/>
      <c r="BT66" s="208"/>
      <c r="BU66" s="210"/>
      <c r="BV66" s="360"/>
      <c r="BW66" s="361"/>
      <c r="BX66" s="361"/>
      <c r="BY66" s="361"/>
      <c r="BZ66" s="362"/>
      <c r="CA66" s="199" t="s">
        <v>16</v>
      </c>
      <c r="CB66" s="200"/>
      <c r="CC66" s="200"/>
      <c r="CD66" s="200"/>
      <c r="CE66" s="200"/>
      <c r="CF66" s="200"/>
      <c r="CG66" s="200"/>
      <c r="CH66" s="201"/>
      <c r="CI66" s="390" t="s">
        <v>24</v>
      </c>
      <c r="CJ66" s="391"/>
      <c r="CK66" s="391"/>
      <c r="CL66" s="391"/>
      <c r="CM66" s="391"/>
      <c r="CN66" s="391"/>
      <c r="CO66" s="391"/>
      <c r="CP66" s="391"/>
      <c r="CQ66" s="391"/>
      <c r="CR66" s="392"/>
      <c r="CS66" s="350"/>
      <c r="CT66" s="351"/>
      <c r="CU66" s="351"/>
      <c r="CV66" s="351"/>
      <c r="CW66" s="351"/>
      <c r="CX66" s="351"/>
      <c r="CY66" s="352"/>
    </row>
    <row r="67" spans="1:103" ht="30" customHeight="1" thickTop="1">
      <c r="A67" s="300">
        <v>1</v>
      </c>
      <c r="B67" s="301"/>
      <c r="C67" s="301"/>
      <c r="D67" s="302"/>
      <c r="E67" s="303"/>
      <c r="F67" s="304"/>
      <c r="G67" s="304"/>
      <c r="H67" s="304"/>
      <c r="I67" s="304"/>
      <c r="J67" s="304"/>
      <c r="K67" s="304"/>
      <c r="L67" s="304"/>
      <c r="M67" s="304"/>
      <c r="N67" s="304"/>
      <c r="O67" s="304"/>
      <c r="P67" s="304"/>
      <c r="Q67" s="304"/>
      <c r="R67" s="305"/>
      <c r="S67" s="435"/>
      <c r="T67" s="436"/>
      <c r="U67" s="437"/>
      <c r="V67" s="438"/>
      <c r="W67" s="438"/>
      <c r="X67" s="438"/>
      <c r="Y67" s="439"/>
      <c r="Z67" s="309">
        <f>AJ67*1.1</f>
        <v>0</v>
      </c>
      <c r="AA67" s="310"/>
      <c r="AB67" s="310"/>
      <c r="AC67" s="310"/>
      <c r="AD67" s="310"/>
      <c r="AE67" s="310"/>
      <c r="AF67" s="310"/>
      <c r="AG67" s="310"/>
      <c r="AH67" s="310"/>
      <c r="AI67" s="311"/>
      <c r="AJ67" s="309">
        <f>S67*U67</f>
        <v>0</v>
      </c>
      <c r="AK67" s="310"/>
      <c r="AL67" s="310"/>
      <c r="AM67" s="310"/>
      <c r="AN67" s="310"/>
      <c r="AO67" s="310"/>
      <c r="AP67" s="310"/>
      <c r="AQ67" s="310"/>
      <c r="AR67" s="310"/>
      <c r="AS67" s="311"/>
      <c r="AT67" s="416"/>
      <c r="AU67" s="417"/>
      <c r="AV67" s="417"/>
      <c r="AW67" s="417"/>
      <c r="AX67" s="417"/>
      <c r="AY67" s="417"/>
      <c r="AZ67" s="417"/>
      <c r="BA67" s="417"/>
      <c r="BB67" s="417"/>
      <c r="BC67" s="418"/>
      <c r="BD67" s="3"/>
      <c r="BH67" s="300">
        <v>1</v>
      </c>
      <c r="BI67" s="301"/>
      <c r="BJ67" s="301"/>
      <c r="BK67" s="302"/>
      <c r="BL67" s="419" t="s">
        <v>203</v>
      </c>
      <c r="BM67" s="420"/>
      <c r="BN67" s="420"/>
      <c r="BO67" s="420"/>
      <c r="BP67" s="420"/>
      <c r="BQ67" s="420"/>
      <c r="BR67" s="420"/>
      <c r="BS67" s="421"/>
      <c r="BT67" s="422">
        <v>5</v>
      </c>
      <c r="BU67" s="423"/>
      <c r="BV67" s="426">
        <v>15000</v>
      </c>
      <c r="BW67" s="427"/>
      <c r="BX67" s="427"/>
      <c r="BY67" s="427"/>
      <c r="BZ67" s="428"/>
      <c r="CA67" s="432">
        <f>CI67*1.1</f>
        <v>82500</v>
      </c>
      <c r="CB67" s="433"/>
      <c r="CC67" s="433"/>
      <c r="CD67" s="433"/>
      <c r="CE67" s="433"/>
      <c r="CF67" s="433"/>
      <c r="CG67" s="433"/>
      <c r="CH67" s="434"/>
      <c r="CI67" s="309">
        <f>BT67*BV67</f>
        <v>75000</v>
      </c>
      <c r="CJ67" s="310"/>
      <c r="CK67" s="310"/>
      <c r="CL67" s="310"/>
      <c r="CM67" s="310"/>
      <c r="CN67" s="310"/>
      <c r="CO67" s="310"/>
      <c r="CP67" s="310"/>
      <c r="CQ67" s="310"/>
      <c r="CR67" s="311"/>
      <c r="CS67" s="393" t="s">
        <v>205</v>
      </c>
      <c r="CT67" s="394"/>
      <c r="CU67" s="394"/>
      <c r="CV67" s="394"/>
      <c r="CW67" s="394"/>
      <c r="CX67" s="394"/>
      <c r="CY67" s="395"/>
    </row>
    <row r="68" spans="1:103" ht="30" customHeight="1">
      <c r="A68" s="230"/>
      <c r="B68" s="231"/>
      <c r="C68" s="231"/>
      <c r="D68" s="232"/>
      <c r="E68" s="387"/>
      <c r="F68" s="388"/>
      <c r="G68" s="388"/>
      <c r="H68" s="388"/>
      <c r="I68" s="388"/>
      <c r="J68" s="388"/>
      <c r="K68" s="388"/>
      <c r="L68" s="388"/>
      <c r="M68" s="388"/>
      <c r="N68" s="388"/>
      <c r="O68" s="388"/>
      <c r="P68" s="388"/>
      <c r="Q68" s="388"/>
      <c r="R68" s="389"/>
      <c r="S68" s="342"/>
      <c r="T68" s="343"/>
      <c r="U68" s="410"/>
      <c r="V68" s="411"/>
      <c r="W68" s="411"/>
      <c r="X68" s="411"/>
      <c r="Y68" s="412"/>
      <c r="Z68" s="312"/>
      <c r="AA68" s="313"/>
      <c r="AB68" s="313"/>
      <c r="AC68" s="313"/>
      <c r="AD68" s="313"/>
      <c r="AE68" s="313"/>
      <c r="AF68" s="313"/>
      <c r="AG68" s="313"/>
      <c r="AH68" s="313"/>
      <c r="AI68" s="314"/>
      <c r="AJ68" s="312"/>
      <c r="AK68" s="313"/>
      <c r="AL68" s="313"/>
      <c r="AM68" s="313"/>
      <c r="AN68" s="313"/>
      <c r="AO68" s="313"/>
      <c r="AP68" s="313"/>
      <c r="AQ68" s="313"/>
      <c r="AR68" s="313"/>
      <c r="AS68" s="314"/>
      <c r="AT68" s="384"/>
      <c r="AU68" s="385"/>
      <c r="AV68" s="385"/>
      <c r="AW68" s="385"/>
      <c r="AX68" s="385"/>
      <c r="AY68" s="385"/>
      <c r="AZ68" s="385"/>
      <c r="BA68" s="385"/>
      <c r="BB68" s="385"/>
      <c r="BC68" s="386"/>
      <c r="BD68" s="3"/>
      <c r="BH68" s="230"/>
      <c r="BI68" s="231"/>
      <c r="BJ68" s="231"/>
      <c r="BK68" s="232"/>
      <c r="BL68" s="399" t="s">
        <v>204</v>
      </c>
      <c r="BM68" s="400"/>
      <c r="BN68" s="400"/>
      <c r="BO68" s="400"/>
      <c r="BP68" s="400"/>
      <c r="BQ68" s="400"/>
      <c r="BR68" s="400"/>
      <c r="BS68" s="401"/>
      <c r="BT68" s="424"/>
      <c r="BU68" s="425"/>
      <c r="BV68" s="429"/>
      <c r="BW68" s="430"/>
      <c r="BX68" s="430"/>
      <c r="BY68" s="430"/>
      <c r="BZ68" s="431"/>
      <c r="CA68" s="265"/>
      <c r="CB68" s="266"/>
      <c r="CC68" s="266"/>
      <c r="CD68" s="266"/>
      <c r="CE68" s="266"/>
      <c r="CF68" s="266"/>
      <c r="CG68" s="266"/>
      <c r="CH68" s="267"/>
      <c r="CI68" s="312"/>
      <c r="CJ68" s="313"/>
      <c r="CK68" s="313"/>
      <c r="CL68" s="313"/>
      <c r="CM68" s="313"/>
      <c r="CN68" s="313"/>
      <c r="CO68" s="313"/>
      <c r="CP68" s="313"/>
      <c r="CQ68" s="313"/>
      <c r="CR68" s="314"/>
      <c r="CS68" s="396"/>
      <c r="CT68" s="397"/>
      <c r="CU68" s="397"/>
      <c r="CV68" s="397"/>
      <c r="CW68" s="397"/>
      <c r="CX68" s="397"/>
      <c r="CY68" s="398"/>
    </row>
    <row r="69" spans="1:103" ht="30" customHeight="1">
      <c r="A69" s="205">
        <v>2</v>
      </c>
      <c r="B69" s="206"/>
      <c r="C69" s="206"/>
      <c r="D69" s="207"/>
      <c r="E69" s="402"/>
      <c r="F69" s="403"/>
      <c r="G69" s="403"/>
      <c r="H69" s="403"/>
      <c r="I69" s="403"/>
      <c r="J69" s="403"/>
      <c r="K69" s="403"/>
      <c r="L69" s="403"/>
      <c r="M69" s="403"/>
      <c r="N69" s="403"/>
      <c r="O69" s="403"/>
      <c r="P69" s="403"/>
      <c r="Q69" s="403"/>
      <c r="R69" s="404"/>
      <c r="S69" s="405"/>
      <c r="T69" s="406"/>
      <c r="U69" s="407"/>
      <c r="V69" s="408"/>
      <c r="W69" s="408"/>
      <c r="X69" s="408"/>
      <c r="Y69" s="409"/>
      <c r="Z69" s="413">
        <f>AJ69*1.1</f>
        <v>0</v>
      </c>
      <c r="AA69" s="414"/>
      <c r="AB69" s="414"/>
      <c r="AC69" s="414"/>
      <c r="AD69" s="414"/>
      <c r="AE69" s="414"/>
      <c r="AF69" s="414"/>
      <c r="AG69" s="414"/>
      <c r="AH69" s="414"/>
      <c r="AI69" s="415"/>
      <c r="AJ69" s="309">
        <f t="shared" ref="AJ69" si="1">S69*U69</f>
        <v>0</v>
      </c>
      <c r="AK69" s="310"/>
      <c r="AL69" s="310"/>
      <c r="AM69" s="310"/>
      <c r="AN69" s="310"/>
      <c r="AO69" s="310"/>
      <c r="AP69" s="310"/>
      <c r="AQ69" s="310"/>
      <c r="AR69" s="310"/>
      <c r="AS69" s="311"/>
      <c r="AT69" s="381"/>
      <c r="AU69" s="382"/>
      <c r="AV69" s="382"/>
      <c r="AW69" s="382"/>
      <c r="AX69" s="382"/>
      <c r="AY69" s="382"/>
      <c r="AZ69" s="382"/>
      <c r="BA69" s="382"/>
      <c r="BB69" s="382"/>
      <c r="BC69" s="383"/>
      <c r="BD69" s="3"/>
      <c r="BH69" s="101"/>
      <c r="BI69" s="101"/>
      <c r="BJ69" s="101"/>
      <c r="BK69" s="101"/>
      <c r="BL69" s="127"/>
      <c r="BM69" s="127"/>
      <c r="BN69" s="127"/>
      <c r="BO69" s="127"/>
      <c r="BP69" s="127"/>
      <c r="BQ69" s="127"/>
      <c r="BR69" s="127"/>
      <c r="BS69" s="127"/>
      <c r="BT69" s="116"/>
      <c r="BU69" s="116"/>
      <c r="BV69" s="114"/>
      <c r="BW69" s="114"/>
      <c r="BX69" s="114"/>
      <c r="BY69" s="114"/>
      <c r="BZ69" s="114"/>
      <c r="CA69" s="102"/>
      <c r="CB69" s="102"/>
      <c r="CC69" s="102"/>
      <c r="CD69" s="102"/>
      <c r="CE69" s="102"/>
      <c r="CF69" s="102"/>
      <c r="CG69" s="102"/>
      <c r="CH69" s="102"/>
      <c r="CI69" s="113"/>
      <c r="CJ69" s="113"/>
      <c r="CK69" s="113"/>
      <c r="CL69" s="113"/>
      <c r="CM69" s="113"/>
      <c r="CN69" s="113"/>
      <c r="CO69" s="113"/>
      <c r="CP69" s="113"/>
      <c r="CQ69" s="113"/>
      <c r="CR69" s="113"/>
      <c r="CS69" s="115"/>
      <c r="CT69" s="115"/>
      <c r="CU69" s="115"/>
      <c r="CV69" s="115"/>
      <c r="CW69" s="115"/>
      <c r="CX69" s="115"/>
      <c r="CY69" s="115"/>
    </row>
    <row r="70" spans="1:103" ht="30" customHeight="1">
      <c r="A70" s="230"/>
      <c r="B70" s="231"/>
      <c r="C70" s="231"/>
      <c r="D70" s="232"/>
      <c r="E70" s="387"/>
      <c r="F70" s="388"/>
      <c r="G70" s="388"/>
      <c r="H70" s="388"/>
      <c r="I70" s="388"/>
      <c r="J70" s="388"/>
      <c r="K70" s="388"/>
      <c r="L70" s="388"/>
      <c r="M70" s="388"/>
      <c r="N70" s="388"/>
      <c r="O70" s="388"/>
      <c r="P70" s="388"/>
      <c r="Q70" s="388"/>
      <c r="R70" s="389"/>
      <c r="S70" s="342"/>
      <c r="T70" s="343"/>
      <c r="U70" s="410"/>
      <c r="V70" s="411"/>
      <c r="W70" s="411"/>
      <c r="X70" s="411"/>
      <c r="Y70" s="412"/>
      <c r="Z70" s="312"/>
      <c r="AA70" s="313"/>
      <c r="AB70" s="313"/>
      <c r="AC70" s="313"/>
      <c r="AD70" s="313"/>
      <c r="AE70" s="313"/>
      <c r="AF70" s="313"/>
      <c r="AG70" s="313"/>
      <c r="AH70" s="313"/>
      <c r="AI70" s="314"/>
      <c r="AJ70" s="312"/>
      <c r="AK70" s="313"/>
      <c r="AL70" s="313"/>
      <c r="AM70" s="313"/>
      <c r="AN70" s="313"/>
      <c r="AO70" s="313"/>
      <c r="AP70" s="313"/>
      <c r="AQ70" s="313"/>
      <c r="AR70" s="313"/>
      <c r="AS70" s="314"/>
      <c r="AT70" s="384"/>
      <c r="AU70" s="385"/>
      <c r="AV70" s="385"/>
      <c r="AW70" s="385"/>
      <c r="AX70" s="385"/>
      <c r="AY70" s="385"/>
      <c r="AZ70" s="385"/>
      <c r="BA70" s="385"/>
      <c r="BB70" s="385"/>
      <c r="BC70" s="386"/>
      <c r="BD70" s="3"/>
      <c r="BH70" s="101"/>
      <c r="BI70" s="101"/>
      <c r="BJ70" s="101"/>
      <c r="BK70" s="101"/>
      <c r="BL70" s="127"/>
      <c r="BM70" s="127"/>
      <c r="BN70" s="127"/>
      <c r="BO70" s="127"/>
      <c r="BP70" s="127"/>
      <c r="BQ70" s="127"/>
      <c r="BR70" s="127"/>
      <c r="BS70" s="127"/>
      <c r="BT70" s="116"/>
      <c r="BU70" s="116"/>
      <c r="BV70" s="114"/>
      <c r="BW70" s="114"/>
      <c r="BX70" s="114"/>
      <c r="BY70" s="114"/>
      <c r="BZ70" s="114"/>
      <c r="CA70" s="102"/>
      <c r="CB70" s="102"/>
      <c r="CC70" s="102"/>
      <c r="CD70" s="102"/>
      <c r="CE70" s="102"/>
      <c r="CF70" s="102"/>
      <c r="CG70" s="102"/>
      <c r="CH70" s="102"/>
      <c r="CI70" s="113"/>
      <c r="CJ70" s="113"/>
      <c r="CK70" s="113"/>
      <c r="CL70" s="113"/>
      <c r="CM70" s="113"/>
      <c r="CN70" s="113"/>
      <c r="CO70" s="113"/>
      <c r="CP70" s="113"/>
      <c r="CQ70" s="113"/>
      <c r="CR70" s="113"/>
      <c r="CS70" s="115"/>
      <c r="CT70" s="115"/>
      <c r="CU70" s="115"/>
      <c r="CV70" s="115"/>
      <c r="CW70" s="115"/>
      <c r="CX70" s="115"/>
      <c r="CY70" s="115"/>
    </row>
    <row r="71" spans="1:103" ht="30" customHeight="1">
      <c r="A71" s="205">
        <v>3</v>
      </c>
      <c r="B71" s="206"/>
      <c r="C71" s="206"/>
      <c r="D71" s="207"/>
      <c r="E71" s="402"/>
      <c r="F71" s="403"/>
      <c r="G71" s="403"/>
      <c r="H71" s="403"/>
      <c r="I71" s="403"/>
      <c r="J71" s="403"/>
      <c r="K71" s="403"/>
      <c r="L71" s="403"/>
      <c r="M71" s="403"/>
      <c r="N71" s="403"/>
      <c r="O71" s="403"/>
      <c r="P71" s="403"/>
      <c r="Q71" s="403"/>
      <c r="R71" s="404"/>
      <c r="S71" s="405"/>
      <c r="T71" s="406"/>
      <c r="U71" s="407"/>
      <c r="V71" s="408"/>
      <c r="W71" s="408"/>
      <c r="X71" s="408"/>
      <c r="Y71" s="409"/>
      <c r="Z71" s="413">
        <f>AJ71*1.1</f>
        <v>0</v>
      </c>
      <c r="AA71" s="414"/>
      <c r="AB71" s="414"/>
      <c r="AC71" s="414"/>
      <c r="AD71" s="414"/>
      <c r="AE71" s="414"/>
      <c r="AF71" s="414"/>
      <c r="AG71" s="414"/>
      <c r="AH71" s="414"/>
      <c r="AI71" s="415"/>
      <c r="AJ71" s="309">
        <f t="shared" ref="AJ71" si="2">S71*U71</f>
        <v>0</v>
      </c>
      <c r="AK71" s="310"/>
      <c r="AL71" s="310"/>
      <c r="AM71" s="310"/>
      <c r="AN71" s="310"/>
      <c r="AO71" s="310"/>
      <c r="AP71" s="310"/>
      <c r="AQ71" s="310"/>
      <c r="AR71" s="310"/>
      <c r="AS71" s="311"/>
      <c r="AT71" s="381"/>
      <c r="AU71" s="382"/>
      <c r="AV71" s="382"/>
      <c r="AW71" s="382"/>
      <c r="AX71" s="382"/>
      <c r="AY71" s="382"/>
      <c r="AZ71" s="382"/>
      <c r="BA71" s="382"/>
      <c r="BB71" s="382"/>
      <c r="BC71" s="383"/>
      <c r="BD71" s="3"/>
    </row>
    <row r="72" spans="1:103" ht="27" customHeight="1">
      <c r="A72" s="230"/>
      <c r="B72" s="231"/>
      <c r="C72" s="231"/>
      <c r="D72" s="232"/>
      <c r="E72" s="387"/>
      <c r="F72" s="388"/>
      <c r="G72" s="388"/>
      <c r="H72" s="388"/>
      <c r="I72" s="388"/>
      <c r="J72" s="388"/>
      <c r="K72" s="388"/>
      <c r="L72" s="388"/>
      <c r="M72" s="388"/>
      <c r="N72" s="388"/>
      <c r="O72" s="388"/>
      <c r="P72" s="388"/>
      <c r="Q72" s="388"/>
      <c r="R72" s="389"/>
      <c r="S72" s="342"/>
      <c r="T72" s="343"/>
      <c r="U72" s="410"/>
      <c r="V72" s="411"/>
      <c r="W72" s="411"/>
      <c r="X72" s="411"/>
      <c r="Y72" s="412"/>
      <c r="Z72" s="312"/>
      <c r="AA72" s="313"/>
      <c r="AB72" s="313"/>
      <c r="AC72" s="313"/>
      <c r="AD72" s="313"/>
      <c r="AE72" s="313"/>
      <c r="AF72" s="313"/>
      <c r="AG72" s="313"/>
      <c r="AH72" s="313"/>
      <c r="AI72" s="314"/>
      <c r="AJ72" s="312"/>
      <c r="AK72" s="313"/>
      <c r="AL72" s="313"/>
      <c r="AM72" s="313"/>
      <c r="AN72" s="313"/>
      <c r="AO72" s="313"/>
      <c r="AP72" s="313"/>
      <c r="AQ72" s="313"/>
      <c r="AR72" s="313"/>
      <c r="AS72" s="314"/>
      <c r="AT72" s="384"/>
      <c r="AU72" s="385"/>
      <c r="AV72" s="385"/>
      <c r="AW72" s="385"/>
      <c r="AX72" s="385"/>
      <c r="AY72" s="385"/>
      <c r="AZ72" s="385"/>
      <c r="BA72" s="385"/>
      <c r="BB72" s="385"/>
      <c r="BC72" s="386"/>
      <c r="BD72" s="3"/>
    </row>
    <row r="73" spans="1:103" ht="27" customHeight="1">
      <c r="A73" s="205">
        <v>4</v>
      </c>
      <c r="B73" s="206"/>
      <c r="C73" s="206"/>
      <c r="D73" s="207"/>
      <c r="E73" s="402"/>
      <c r="F73" s="403"/>
      <c r="G73" s="403"/>
      <c r="H73" s="403"/>
      <c r="I73" s="403"/>
      <c r="J73" s="403"/>
      <c r="K73" s="403"/>
      <c r="L73" s="403"/>
      <c r="M73" s="403"/>
      <c r="N73" s="403"/>
      <c r="O73" s="403"/>
      <c r="P73" s="403"/>
      <c r="Q73" s="403"/>
      <c r="R73" s="404"/>
      <c r="S73" s="405"/>
      <c r="T73" s="406"/>
      <c r="U73" s="407"/>
      <c r="V73" s="408"/>
      <c r="W73" s="408"/>
      <c r="X73" s="408"/>
      <c r="Y73" s="409"/>
      <c r="Z73" s="413">
        <f>AJ73*1.1</f>
        <v>0</v>
      </c>
      <c r="AA73" s="414"/>
      <c r="AB73" s="414"/>
      <c r="AC73" s="414"/>
      <c r="AD73" s="414"/>
      <c r="AE73" s="414"/>
      <c r="AF73" s="414"/>
      <c r="AG73" s="414"/>
      <c r="AH73" s="414"/>
      <c r="AI73" s="415"/>
      <c r="AJ73" s="309">
        <f t="shared" ref="AJ73" si="3">S73*U73</f>
        <v>0</v>
      </c>
      <c r="AK73" s="310"/>
      <c r="AL73" s="310"/>
      <c r="AM73" s="310"/>
      <c r="AN73" s="310"/>
      <c r="AO73" s="310"/>
      <c r="AP73" s="310"/>
      <c r="AQ73" s="310"/>
      <c r="AR73" s="310"/>
      <c r="AS73" s="311"/>
      <c r="AT73" s="381"/>
      <c r="AU73" s="382"/>
      <c r="AV73" s="382"/>
      <c r="AW73" s="382"/>
      <c r="AX73" s="382"/>
      <c r="AY73" s="382"/>
      <c r="AZ73" s="382"/>
      <c r="BA73" s="382"/>
      <c r="BB73" s="382"/>
      <c r="BC73" s="383"/>
      <c r="BD73" s="3"/>
    </row>
    <row r="74" spans="1:103" ht="27" customHeight="1">
      <c r="A74" s="230"/>
      <c r="B74" s="231"/>
      <c r="C74" s="231"/>
      <c r="D74" s="232"/>
      <c r="E74" s="387"/>
      <c r="F74" s="388"/>
      <c r="G74" s="388"/>
      <c r="H74" s="388"/>
      <c r="I74" s="388"/>
      <c r="J74" s="388"/>
      <c r="K74" s="388"/>
      <c r="L74" s="388"/>
      <c r="M74" s="388"/>
      <c r="N74" s="388"/>
      <c r="O74" s="388"/>
      <c r="P74" s="388"/>
      <c r="Q74" s="388"/>
      <c r="R74" s="389"/>
      <c r="S74" s="342"/>
      <c r="T74" s="343"/>
      <c r="U74" s="410"/>
      <c r="V74" s="411"/>
      <c r="W74" s="411"/>
      <c r="X74" s="411"/>
      <c r="Y74" s="412"/>
      <c r="Z74" s="312"/>
      <c r="AA74" s="313"/>
      <c r="AB74" s="313"/>
      <c r="AC74" s="313"/>
      <c r="AD74" s="313"/>
      <c r="AE74" s="313"/>
      <c r="AF74" s="313"/>
      <c r="AG74" s="313"/>
      <c r="AH74" s="313"/>
      <c r="AI74" s="314"/>
      <c r="AJ74" s="312"/>
      <c r="AK74" s="313"/>
      <c r="AL74" s="313"/>
      <c r="AM74" s="313"/>
      <c r="AN74" s="313"/>
      <c r="AO74" s="313"/>
      <c r="AP74" s="313"/>
      <c r="AQ74" s="313"/>
      <c r="AR74" s="313"/>
      <c r="AS74" s="314"/>
      <c r="AT74" s="384"/>
      <c r="AU74" s="385"/>
      <c r="AV74" s="385"/>
      <c r="AW74" s="385"/>
      <c r="AX74" s="385"/>
      <c r="AY74" s="385"/>
      <c r="AZ74" s="385"/>
      <c r="BA74" s="385"/>
      <c r="BB74" s="385"/>
      <c r="BC74" s="386"/>
      <c r="BD74" s="3"/>
    </row>
    <row r="75" spans="1:103" ht="27" customHeight="1">
      <c r="A75" s="205">
        <v>5</v>
      </c>
      <c r="B75" s="206"/>
      <c r="C75" s="206"/>
      <c r="D75" s="207"/>
      <c r="E75" s="402"/>
      <c r="F75" s="403"/>
      <c r="G75" s="403"/>
      <c r="H75" s="403"/>
      <c r="I75" s="403"/>
      <c r="J75" s="403"/>
      <c r="K75" s="403"/>
      <c r="L75" s="403"/>
      <c r="M75" s="403"/>
      <c r="N75" s="403"/>
      <c r="O75" s="403"/>
      <c r="P75" s="403"/>
      <c r="Q75" s="403"/>
      <c r="R75" s="404"/>
      <c r="S75" s="405"/>
      <c r="T75" s="406"/>
      <c r="U75" s="407"/>
      <c r="V75" s="408"/>
      <c r="W75" s="408"/>
      <c r="X75" s="408"/>
      <c r="Y75" s="409"/>
      <c r="Z75" s="413">
        <f>AJ75*1.1</f>
        <v>0</v>
      </c>
      <c r="AA75" s="414"/>
      <c r="AB75" s="414"/>
      <c r="AC75" s="414"/>
      <c r="AD75" s="414"/>
      <c r="AE75" s="414"/>
      <c r="AF75" s="414"/>
      <c r="AG75" s="414"/>
      <c r="AH75" s="414"/>
      <c r="AI75" s="415"/>
      <c r="AJ75" s="309">
        <f t="shared" ref="AJ75" si="4">S75*U75</f>
        <v>0</v>
      </c>
      <c r="AK75" s="310"/>
      <c r="AL75" s="310"/>
      <c r="AM75" s="310"/>
      <c r="AN75" s="310"/>
      <c r="AO75" s="310"/>
      <c r="AP75" s="310"/>
      <c r="AQ75" s="310"/>
      <c r="AR75" s="310"/>
      <c r="AS75" s="311"/>
      <c r="AT75" s="381"/>
      <c r="AU75" s="382"/>
      <c r="AV75" s="382"/>
      <c r="AW75" s="382"/>
      <c r="AX75" s="382"/>
      <c r="AY75" s="382"/>
      <c r="AZ75" s="382"/>
      <c r="BA75" s="382"/>
      <c r="BB75" s="382"/>
      <c r="BC75" s="383"/>
      <c r="BD75" s="3"/>
    </row>
    <row r="76" spans="1:103" ht="27" customHeight="1">
      <c r="A76" s="230"/>
      <c r="B76" s="231"/>
      <c r="C76" s="231"/>
      <c r="D76" s="232"/>
      <c r="E76" s="387"/>
      <c r="F76" s="388"/>
      <c r="G76" s="388"/>
      <c r="H76" s="388"/>
      <c r="I76" s="388"/>
      <c r="J76" s="388"/>
      <c r="K76" s="388"/>
      <c r="L76" s="388"/>
      <c r="M76" s="388"/>
      <c r="N76" s="388"/>
      <c r="O76" s="388"/>
      <c r="P76" s="388"/>
      <c r="Q76" s="388"/>
      <c r="R76" s="389"/>
      <c r="S76" s="342"/>
      <c r="T76" s="343"/>
      <c r="U76" s="410"/>
      <c r="V76" s="411"/>
      <c r="W76" s="411"/>
      <c r="X76" s="411"/>
      <c r="Y76" s="412"/>
      <c r="Z76" s="312"/>
      <c r="AA76" s="313"/>
      <c r="AB76" s="313"/>
      <c r="AC76" s="313"/>
      <c r="AD76" s="313"/>
      <c r="AE76" s="313"/>
      <c r="AF76" s="313"/>
      <c r="AG76" s="313"/>
      <c r="AH76" s="313"/>
      <c r="AI76" s="314"/>
      <c r="AJ76" s="312"/>
      <c r="AK76" s="313"/>
      <c r="AL76" s="313"/>
      <c r="AM76" s="313"/>
      <c r="AN76" s="313"/>
      <c r="AO76" s="313"/>
      <c r="AP76" s="313"/>
      <c r="AQ76" s="313"/>
      <c r="AR76" s="313"/>
      <c r="AS76" s="314"/>
      <c r="AT76" s="384"/>
      <c r="AU76" s="385"/>
      <c r="AV76" s="385"/>
      <c r="AW76" s="385"/>
      <c r="AX76" s="385"/>
      <c r="AY76" s="385"/>
      <c r="AZ76" s="385"/>
      <c r="BA76" s="385"/>
      <c r="BB76" s="385"/>
      <c r="BC76" s="386"/>
      <c r="BD76" s="3"/>
    </row>
    <row r="77" spans="1:103" ht="27" customHeight="1">
      <c r="A77" s="205">
        <v>6</v>
      </c>
      <c r="B77" s="206"/>
      <c r="C77" s="206"/>
      <c r="D77" s="207"/>
      <c r="E77" s="402"/>
      <c r="F77" s="403"/>
      <c r="G77" s="403"/>
      <c r="H77" s="403"/>
      <c r="I77" s="403"/>
      <c r="J77" s="403"/>
      <c r="K77" s="403"/>
      <c r="L77" s="403"/>
      <c r="M77" s="403"/>
      <c r="N77" s="403"/>
      <c r="O77" s="403"/>
      <c r="P77" s="403"/>
      <c r="Q77" s="403"/>
      <c r="R77" s="404"/>
      <c r="S77" s="405"/>
      <c r="T77" s="406"/>
      <c r="U77" s="407"/>
      <c r="V77" s="408"/>
      <c r="W77" s="408"/>
      <c r="X77" s="408"/>
      <c r="Y77" s="409"/>
      <c r="Z77" s="413">
        <f>AJ77*1.1</f>
        <v>0</v>
      </c>
      <c r="AA77" s="414"/>
      <c r="AB77" s="414"/>
      <c r="AC77" s="414"/>
      <c r="AD77" s="414"/>
      <c r="AE77" s="414"/>
      <c r="AF77" s="414"/>
      <c r="AG77" s="414"/>
      <c r="AH77" s="414"/>
      <c r="AI77" s="415"/>
      <c r="AJ77" s="309">
        <f t="shared" ref="AJ77" si="5">S77*U77</f>
        <v>0</v>
      </c>
      <c r="AK77" s="310"/>
      <c r="AL77" s="310"/>
      <c r="AM77" s="310"/>
      <c r="AN77" s="310"/>
      <c r="AO77" s="310"/>
      <c r="AP77" s="310"/>
      <c r="AQ77" s="310"/>
      <c r="AR77" s="310"/>
      <c r="AS77" s="311"/>
      <c r="AT77" s="381"/>
      <c r="AU77" s="382"/>
      <c r="AV77" s="382"/>
      <c r="AW77" s="382"/>
      <c r="AX77" s="382"/>
      <c r="AY77" s="382"/>
      <c r="AZ77" s="382"/>
      <c r="BA77" s="382"/>
      <c r="BB77" s="382"/>
      <c r="BC77" s="383"/>
      <c r="BD77" s="3"/>
    </row>
    <row r="78" spans="1:103" ht="27" customHeight="1">
      <c r="A78" s="230"/>
      <c r="B78" s="231"/>
      <c r="C78" s="231"/>
      <c r="D78" s="232"/>
      <c r="E78" s="387"/>
      <c r="F78" s="388"/>
      <c r="G78" s="388"/>
      <c r="H78" s="388"/>
      <c r="I78" s="388"/>
      <c r="J78" s="388"/>
      <c r="K78" s="388"/>
      <c r="L78" s="388"/>
      <c r="M78" s="388"/>
      <c r="N78" s="388"/>
      <c r="O78" s="388"/>
      <c r="P78" s="388"/>
      <c r="Q78" s="388"/>
      <c r="R78" s="389"/>
      <c r="S78" s="342"/>
      <c r="T78" s="343"/>
      <c r="U78" s="410"/>
      <c r="V78" s="411"/>
      <c r="W78" s="411"/>
      <c r="X78" s="411"/>
      <c r="Y78" s="412"/>
      <c r="Z78" s="312"/>
      <c r="AA78" s="313"/>
      <c r="AB78" s="313"/>
      <c r="AC78" s="313"/>
      <c r="AD78" s="313"/>
      <c r="AE78" s="313"/>
      <c r="AF78" s="313"/>
      <c r="AG78" s="313"/>
      <c r="AH78" s="313"/>
      <c r="AI78" s="314"/>
      <c r="AJ78" s="312"/>
      <c r="AK78" s="313"/>
      <c r="AL78" s="313"/>
      <c r="AM78" s="313"/>
      <c r="AN78" s="313"/>
      <c r="AO78" s="313"/>
      <c r="AP78" s="313"/>
      <c r="AQ78" s="313"/>
      <c r="AR78" s="313"/>
      <c r="AS78" s="314"/>
      <c r="AT78" s="384"/>
      <c r="AU78" s="385"/>
      <c r="AV78" s="385"/>
      <c r="AW78" s="385"/>
      <c r="AX78" s="385"/>
      <c r="AY78" s="385"/>
      <c r="AZ78" s="385"/>
      <c r="BA78" s="385"/>
      <c r="BB78" s="385"/>
      <c r="BC78" s="386"/>
      <c r="BD78" s="3"/>
    </row>
    <row r="79" spans="1:103" ht="27" customHeight="1">
      <c r="A79" s="205">
        <v>7</v>
      </c>
      <c r="B79" s="206"/>
      <c r="C79" s="206"/>
      <c r="D79" s="207"/>
      <c r="E79" s="402"/>
      <c r="F79" s="403"/>
      <c r="G79" s="403"/>
      <c r="H79" s="403"/>
      <c r="I79" s="403"/>
      <c r="J79" s="403"/>
      <c r="K79" s="403"/>
      <c r="L79" s="403"/>
      <c r="M79" s="403"/>
      <c r="N79" s="403"/>
      <c r="O79" s="403"/>
      <c r="P79" s="403"/>
      <c r="Q79" s="403"/>
      <c r="R79" s="404"/>
      <c r="S79" s="405"/>
      <c r="T79" s="406"/>
      <c r="U79" s="407"/>
      <c r="V79" s="408"/>
      <c r="W79" s="408"/>
      <c r="X79" s="408"/>
      <c r="Y79" s="409"/>
      <c r="Z79" s="413">
        <f>AJ79*1.1</f>
        <v>0</v>
      </c>
      <c r="AA79" s="414"/>
      <c r="AB79" s="414"/>
      <c r="AC79" s="414"/>
      <c r="AD79" s="414"/>
      <c r="AE79" s="414"/>
      <c r="AF79" s="414"/>
      <c r="AG79" s="414"/>
      <c r="AH79" s="414"/>
      <c r="AI79" s="415"/>
      <c r="AJ79" s="309">
        <f t="shared" ref="AJ79" si="6">S79*U79</f>
        <v>0</v>
      </c>
      <c r="AK79" s="310"/>
      <c r="AL79" s="310"/>
      <c r="AM79" s="310"/>
      <c r="AN79" s="310"/>
      <c r="AO79" s="310"/>
      <c r="AP79" s="310"/>
      <c r="AQ79" s="310"/>
      <c r="AR79" s="310"/>
      <c r="AS79" s="311"/>
      <c r="AT79" s="381"/>
      <c r="AU79" s="382"/>
      <c r="AV79" s="382"/>
      <c r="AW79" s="382"/>
      <c r="AX79" s="382"/>
      <c r="AY79" s="382"/>
      <c r="AZ79" s="382"/>
      <c r="BA79" s="382"/>
      <c r="BB79" s="382"/>
      <c r="BC79" s="383"/>
      <c r="BD79" s="3"/>
    </row>
    <row r="80" spans="1:103" ht="27" customHeight="1">
      <c r="A80" s="230"/>
      <c r="B80" s="231"/>
      <c r="C80" s="231"/>
      <c r="D80" s="232"/>
      <c r="E80" s="387"/>
      <c r="F80" s="388"/>
      <c r="G80" s="388"/>
      <c r="H80" s="388"/>
      <c r="I80" s="388"/>
      <c r="J80" s="388"/>
      <c r="K80" s="388"/>
      <c r="L80" s="388"/>
      <c r="M80" s="388"/>
      <c r="N80" s="388"/>
      <c r="O80" s="388"/>
      <c r="P80" s="388"/>
      <c r="Q80" s="388"/>
      <c r="R80" s="389"/>
      <c r="S80" s="342"/>
      <c r="T80" s="343"/>
      <c r="U80" s="410"/>
      <c r="V80" s="411"/>
      <c r="W80" s="411"/>
      <c r="X80" s="411"/>
      <c r="Y80" s="412"/>
      <c r="Z80" s="312"/>
      <c r="AA80" s="313"/>
      <c r="AB80" s="313"/>
      <c r="AC80" s="313"/>
      <c r="AD80" s="313"/>
      <c r="AE80" s="313"/>
      <c r="AF80" s="313"/>
      <c r="AG80" s="313"/>
      <c r="AH80" s="313"/>
      <c r="AI80" s="314"/>
      <c r="AJ80" s="312"/>
      <c r="AK80" s="313"/>
      <c r="AL80" s="313"/>
      <c r="AM80" s="313"/>
      <c r="AN80" s="313"/>
      <c r="AO80" s="313"/>
      <c r="AP80" s="313"/>
      <c r="AQ80" s="313"/>
      <c r="AR80" s="313"/>
      <c r="AS80" s="314"/>
      <c r="AT80" s="384"/>
      <c r="AU80" s="385"/>
      <c r="AV80" s="385"/>
      <c r="AW80" s="385"/>
      <c r="AX80" s="385"/>
      <c r="AY80" s="385"/>
      <c r="AZ80" s="385"/>
      <c r="BA80" s="385"/>
      <c r="BB80" s="385"/>
      <c r="BC80" s="386"/>
      <c r="BD80" s="3"/>
    </row>
    <row r="81" spans="1:103" ht="27" customHeight="1">
      <c r="A81" s="205">
        <v>8</v>
      </c>
      <c r="B81" s="206"/>
      <c r="C81" s="206"/>
      <c r="D81" s="207"/>
      <c r="E81" s="402"/>
      <c r="F81" s="403"/>
      <c r="G81" s="403"/>
      <c r="H81" s="403"/>
      <c r="I81" s="403"/>
      <c r="J81" s="403"/>
      <c r="K81" s="403"/>
      <c r="L81" s="403"/>
      <c r="M81" s="403"/>
      <c r="N81" s="403"/>
      <c r="O81" s="403"/>
      <c r="P81" s="403"/>
      <c r="Q81" s="403"/>
      <c r="R81" s="404"/>
      <c r="S81" s="405"/>
      <c r="T81" s="406"/>
      <c r="U81" s="407"/>
      <c r="V81" s="408"/>
      <c r="W81" s="408"/>
      <c r="X81" s="408"/>
      <c r="Y81" s="409"/>
      <c r="Z81" s="413">
        <f>AJ81*1.1</f>
        <v>0</v>
      </c>
      <c r="AA81" s="414"/>
      <c r="AB81" s="414"/>
      <c r="AC81" s="414"/>
      <c r="AD81" s="414"/>
      <c r="AE81" s="414"/>
      <c r="AF81" s="414"/>
      <c r="AG81" s="414"/>
      <c r="AH81" s="414"/>
      <c r="AI81" s="415"/>
      <c r="AJ81" s="309">
        <f t="shared" ref="AJ81" si="7">S81*U81</f>
        <v>0</v>
      </c>
      <c r="AK81" s="310"/>
      <c r="AL81" s="310"/>
      <c r="AM81" s="310"/>
      <c r="AN81" s="310"/>
      <c r="AO81" s="310"/>
      <c r="AP81" s="310"/>
      <c r="AQ81" s="310"/>
      <c r="AR81" s="310"/>
      <c r="AS81" s="311"/>
      <c r="AT81" s="381"/>
      <c r="AU81" s="382"/>
      <c r="AV81" s="382"/>
      <c r="AW81" s="382"/>
      <c r="AX81" s="382"/>
      <c r="AY81" s="382"/>
      <c r="AZ81" s="382"/>
      <c r="BA81" s="382"/>
      <c r="BB81" s="382"/>
      <c r="BC81" s="383"/>
      <c r="BD81" s="3"/>
    </row>
    <row r="82" spans="1:103" ht="27" customHeight="1">
      <c r="A82" s="230"/>
      <c r="B82" s="231"/>
      <c r="C82" s="231"/>
      <c r="D82" s="232"/>
      <c r="E82" s="387"/>
      <c r="F82" s="388"/>
      <c r="G82" s="388"/>
      <c r="H82" s="388"/>
      <c r="I82" s="388"/>
      <c r="J82" s="388"/>
      <c r="K82" s="388"/>
      <c r="L82" s="388"/>
      <c r="M82" s="388"/>
      <c r="N82" s="388"/>
      <c r="O82" s="388"/>
      <c r="P82" s="388"/>
      <c r="Q82" s="388"/>
      <c r="R82" s="389"/>
      <c r="S82" s="342"/>
      <c r="T82" s="343"/>
      <c r="U82" s="410"/>
      <c r="V82" s="411"/>
      <c r="W82" s="411"/>
      <c r="X82" s="411"/>
      <c r="Y82" s="412"/>
      <c r="Z82" s="312"/>
      <c r="AA82" s="313"/>
      <c r="AB82" s="313"/>
      <c r="AC82" s="313"/>
      <c r="AD82" s="313"/>
      <c r="AE82" s="313"/>
      <c r="AF82" s="313"/>
      <c r="AG82" s="313"/>
      <c r="AH82" s="313"/>
      <c r="AI82" s="314"/>
      <c r="AJ82" s="312"/>
      <c r="AK82" s="313"/>
      <c r="AL82" s="313"/>
      <c r="AM82" s="313"/>
      <c r="AN82" s="313"/>
      <c r="AO82" s="313"/>
      <c r="AP82" s="313"/>
      <c r="AQ82" s="313"/>
      <c r="AR82" s="313"/>
      <c r="AS82" s="314"/>
      <c r="AT82" s="384"/>
      <c r="AU82" s="385"/>
      <c r="AV82" s="385"/>
      <c r="AW82" s="385"/>
      <c r="AX82" s="385"/>
      <c r="AY82" s="385"/>
      <c r="AZ82" s="385"/>
      <c r="BA82" s="385"/>
      <c r="BB82" s="385"/>
      <c r="BC82" s="386"/>
      <c r="BD82" s="3"/>
    </row>
    <row r="83" spans="1:103" ht="27" customHeight="1">
      <c r="A83" s="205">
        <v>9</v>
      </c>
      <c r="B83" s="206"/>
      <c r="C83" s="206"/>
      <c r="D83" s="207"/>
      <c r="E83" s="402"/>
      <c r="F83" s="403"/>
      <c r="G83" s="403"/>
      <c r="H83" s="403"/>
      <c r="I83" s="403"/>
      <c r="J83" s="403"/>
      <c r="K83" s="403"/>
      <c r="L83" s="403"/>
      <c r="M83" s="403"/>
      <c r="N83" s="403"/>
      <c r="O83" s="403"/>
      <c r="P83" s="403"/>
      <c r="Q83" s="403"/>
      <c r="R83" s="404"/>
      <c r="S83" s="405"/>
      <c r="T83" s="406"/>
      <c r="U83" s="407"/>
      <c r="V83" s="408"/>
      <c r="W83" s="408"/>
      <c r="X83" s="408"/>
      <c r="Y83" s="409"/>
      <c r="Z83" s="413">
        <f>AJ83*1.1</f>
        <v>0</v>
      </c>
      <c r="AA83" s="414"/>
      <c r="AB83" s="414"/>
      <c r="AC83" s="414"/>
      <c r="AD83" s="414"/>
      <c r="AE83" s="414"/>
      <c r="AF83" s="414"/>
      <c r="AG83" s="414"/>
      <c r="AH83" s="414"/>
      <c r="AI83" s="415"/>
      <c r="AJ83" s="309">
        <f t="shared" ref="AJ83" si="8">S83*U83</f>
        <v>0</v>
      </c>
      <c r="AK83" s="310"/>
      <c r="AL83" s="310"/>
      <c r="AM83" s="310"/>
      <c r="AN83" s="310"/>
      <c r="AO83" s="310"/>
      <c r="AP83" s="310"/>
      <c r="AQ83" s="310"/>
      <c r="AR83" s="310"/>
      <c r="AS83" s="311"/>
      <c r="AT83" s="381"/>
      <c r="AU83" s="382"/>
      <c r="AV83" s="382"/>
      <c r="AW83" s="382"/>
      <c r="AX83" s="382"/>
      <c r="AY83" s="382"/>
      <c r="AZ83" s="382"/>
      <c r="BA83" s="382"/>
      <c r="BB83" s="382"/>
      <c r="BC83" s="383"/>
      <c r="BD83" s="3"/>
    </row>
    <row r="84" spans="1:103" ht="27" customHeight="1">
      <c r="A84" s="230"/>
      <c r="B84" s="231"/>
      <c r="C84" s="231"/>
      <c r="D84" s="232"/>
      <c r="E84" s="387"/>
      <c r="F84" s="388"/>
      <c r="G84" s="388"/>
      <c r="H84" s="388"/>
      <c r="I84" s="388"/>
      <c r="J84" s="388"/>
      <c r="K84" s="388"/>
      <c r="L84" s="388"/>
      <c r="M84" s="388"/>
      <c r="N84" s="388"/>
      <c r="O84" s="388"/>
      <c r="P84" s="388"/>
      <c r="Q84" s="388"/>
      <c r="R84" s="389"/>
      <c r="S84" s="342"/>
      <c r="T84" s="343"/>
      <c r="U84" s="410"/>
      <c r="V84" s="411"/>
      <c r="W84" s="411"/>
      <c r="X84" s="411"/>
      <c r="Y84" s="412"/>
      <c r="Z84" s="312"/>
      <c r="AA84" s="313"/>
      <c r="AB84" s="313"/>
      <c r="AC84" s="313"/>
      <c r="AD84" s="313"/>
      <c r="AE84" s="313"/>
      <c r="AF84" s="313"/>
      <c r="AG84" s="313"/>
      <c r="AH84" s="313"/>
      <c r="AI84" s="314"/>
      <c r="AJ84" s="312"/>
      <c r="AK84" s="313"/>
      <c r="AL84" s="313"/>
      <c r="AM84" s="313"/>
      <c r="AN84" s="313"/>
      <c r="AO84" s="313"/>
      <c r="AP84" s="313"/>
      <c r="AQ84" s="313"/>
      <c r="AR84" s="313"/>
      <c r="AS84" s="314"/>
      <c r="AT84" s="384"/>
      <c r="AU84" s="385"/>
      <c r="AV84" s="385"/>
      <c r="AW84" s="385"/>
      <c r="AX84" s="385"/>
      <c r="AY84" s="385"/>
      <c r="AZ84" s="385"/>
      <c r="BA84" s="385"/>
      <c r="BB84" s="385"/>
      <c r="BC84" s="386"/>
      <c r="BD84" s="3"/>
    </row>
    <row r="85" spans="1:103" ht="27" customHeight="1">
      <c r="A85" s="205">
        <v>10</v>
      </c>
      <c r="B85" s="206"/>
      <c r="C85" s="206"/>
      <c r="D85" s="207"/>
      <c r="E85" s="402"/>
      <c r="F85" s="403"/>
      <c r="G85" s="403"/>
      <c r="H85" s="403"/>
      <c r="I85" s="403"/>
      <c r="J85" s="403"/>
      <c r="K85" s="403"/>
      <c r="L85" s="403"/>
      <c r="M85" s="403"/>
      <c r="N85" s="403"/>
      <c r="O85" s="403"/>
      <c r="P85" s="403"/>
      <c r="Q85" s="403"/>
      <c r="R85" s="404"/>
      <c r="S85" s="405"/>
      <c r="T85" s="406"/>
      <c r="U85" s="407"/>
      <c r="V85" s="408"/>
      <c r="W85" s="408"/>
      <c r="X85" s="408"/>
      <c r="Y85" s="409"/>
      <c r="Z85" s="413">
        <f>AJ85*1.1</f>
        <v>0</v>
      </c>
      <c r="AA85" s="414"/>
      <c r="AB85" s="414"/>
      <c r="AC85" s="414"/>
      <c r="AD85" s="414"/>
      <c r="AE85" s="414"/>
      <c r="AF85" s="414"/>
      <c r="AG85" s="414"/>
      <c r="AH85" s="414"/>
      <c r="AI85" s="415"/>
      <c r="AJ85" s="309">
        <f t="shared" ref="AJ85" si="9">S85*U85</f>
        <v>0</v>
      </c>
      <c r="AK85" s="310"/>
      <c r="AL85" s="310"/>
      <c r="AM85" s="310"/>
      <c r="AN85" s="310"/>
      <c r="AO85" s="310"/>
      <c r="AP85" s="310"/>
      <c r="AQ85" s="310"/>
      <c r="AR85" s="310"/>
      <c r="AS85" s="311"/>
      <c r="AT85" s="381"/>
      <c r="AU85" s="382"/>
      <c r="AV85" s="382"/>
      <c r="AW85" s="382"/>
      <c r="AX85" s="382"/>
      <c r="AY85" s="382"/>
      <c r="AZ85" s="382"/>
      <c r="BA85" s="382"/>
      <c r="BB85" s="382"/>
      <c r="BC85" s="383"/>
      <c r="BD85" s="3"/>
    </row>
    <row r="86" spans="1:103" ht="27" customHeight="1" thickBot="1">
      <c r="A86" s="230"/>
      <c r="B86" s="231"/>
      <c r="C86" s="231"/>
      <c r="D86" s="232"/>
      <c r="E86" s="387"/>
      <c r="F86" s="388"/>
      <c r="G86" s="388"/>
      <c r="H86" s="388"/>
      <c r="I86" s="388"/>
      <c r="J86" s="388"/>
      <c r="K86" s="388"/>
      <c r="L86" s="388"/>
      <c r="M86" s="388"/>
      <c r="N86" s="388"/>
      <c r="O86" s="388"/>
      <c r="P86" s="388"/>
      <c r="Q86" s="388"/>
      <c r="R86" s="389"/>
      <c r="S86" s="342"/>
      <c r="T86" s="343"/>
      <c r="U86" s="410"/>
      <c r="V86" s="411"/>
      <c r="W86" s="411"/>
      <c r="X86" s="411"/>
      <c r="Y86" s="412"/>
      <c r="Z86" s="312"/>
      <c r="AA86" s="313"/>
      <c r="AB86" s="313"/>
      <c r="AC86" s="313"/>
      <c r="AD86" s="313"/>
      <c r="AE86" s="313"/>
      <c r="AF86" s="313"/>
      <c r="AG86" s="313"/>
      <c r="AH86" s="313"/>
      <c r="AI86" s="314"/>
      <c r="AJ86" s="312"/>
      <c r="AK86" s="313"/>
      <c r="AL86" s="313"/>
      <c r="AM86" s="313"/>
      <c r="AN86" s="313"/>
      <c r="AO86" s="313"/>
      <c r="AP86" s="313"/>
      <c r="AQ86" s="313"/>
      <c r="AR86" s="313"/>
      <c r="AS86" s="314"/>
      <c r="AT86" s="384"/>
      <c r="AU86" s="385"/>
      <c r="AV86" s="385"/>
      <c r="AW86" s="385"/>
      <c r="AX86" s="385"/>
      <c r="AY86" s="385"/>
      <c r="AZ86" s="385"/>
      <c r="BA86" s="385"/>
      <c r="BB86" s="385"/>
      <c r="BC86" s="386"/>
      <c r="BD86" s="3"/>
    </row>
    <row r="87" spans="1:103" ht="30" customHeight="1" thickBot="1">
      <c r="A87" s="256" t="s">
        <v>7</v>
      </c>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8"/>
      <c r="Z87" s="211"/>
      <c r="AA87" s="212"/>
      <c r="AB87" s="212"/>
      <c r="AC87" s="212"/>
      <c r="AD87" s="212"/>
      <c r="AE87" s="212"/>
      <c r="AF87" s="212"/>
      <c r="AG87" s="212"/>
      <c r="AH87" s="212"/>
      <c r="AI87" s="212"/>
      <c r="AJ87" s="261">
        <f>SUM(AJ67:AS86)</f>
        <v>0</v>
      </c>
      <c r="AK87" s="262"/>
      <c r="AL87" s="262"/>
      <c r="AM87" s="262"/>
      <c r="AN87" s="262"/>
      <c r="AO87" s="262"/>
      <c r="AP87" s="262"/>
      <c r="AQ87" s="262"/>
      <c r="AR87" s="262"/>
      <c r="AS87" s="263"/>
      <c r="AT87" s="212"/>
      <c r="AU87" s="212"/>
      <c r="AV87" s="212"/>
      <c r="AW87" s="212"/>
      <c r="AX87" s="212"/>
      <c r="AY87" s="212"/>
      <c r="AZ87" s="212"/>
      <c r="BA87" s="212"/>
      <c r="BB87" s="212"/>
      <c r="BC87" s="213"/>
      <c r="BD87" s="3"/>
    </row>
    <row r="89" spans="1:103" ht="18" customHeight="1">
      <c r="A89" s="94" t="s">
        <v>38</v>
      </c>
      <c r="B89" s="3"/>
      <c r="C89" s="3"/>
      <c r="D89" s="3"/>
      <c r="E89" s="3"/>
      <c r="F89" s="3"/>
      <c r="G89" s="3"/>
      <c r="H89" s="3"/>
      <c r="I89" s="3"/>
      <c r="J89" s="3"/>
      <c r="K89" s="3"/>
      <c r="M89" s="3"/>
    </row>
    <row r="90" spans="1:103" ht="18" customHeight="1">
      <c r="A90" s="14" t="s">
        <v>101</v>
      </c>
      <c r="BC90" s="15"/>
    </row>
    <row r="91" spans="1:103" ht="18.75" customHeight="1">
      <c r="BC91" s="15" t="s">
        <v>6</v>
      </c>
    </row>
    <row r="92" spans="1:103" ht="24.75" customHeight="1">
      <c r="A92" s="205" t="s">
        <v>133</v>
      </c>
      <c r="B92" s="206"/>
      <c r="C92" s="206"/>
      <c r="D92" s="207"/>
      <c r="E92" s="206" t="s">
        <v>158</v>
      </c>
      <c r="F92" s="206"/>
      <c r="G92" s="206"/>
      <c r="H92" s="206"/>
      <c r="I92" s="206"/>
      <c r="J92" s="206"/>
      <c r="K92" s="206"/>
      <c r="L92" s="206"/>
      <c r="M92" s="206"/>
      <c r="N92" s="206"/>
      <c r="O92" s="206"/>
      <c r="P92" s="206"/>
      <c r="Q92" s="206"/>
      <c r="R92" s="207"/>
      <c r="S92" s="205" t="s">
        <v>21</v>
      </c>
      <c r="T92" s="207"/>
      <c r="U92" s="205" t="s">
        <v>18</v>
      </c>
      <c r="V92" s="206"/>
      <c r="W92" s="206"/>
      <c r="X92" s="206"/>
      <c r="Y92" s="207"/>
      <c r="Z92" s="211" t="s">
        <v>15</v>
      </c>
      <c r="AA92" s="212"/>
      <c r="AB92" s="212"/>
      <c r="AC92" s="212"/>
      <c r="AD92" s="212"/>
      <c r="AE92" s="212"/>
      <c r="AF92" s="212"/>
      <c r="AG92" s="212"/>
      <c r="AH92" s="212"/>
      <c r="AI92" s="212"/>
      <c r="AJ92" s="212"/>
      <c r="AK92" s="212"/>
      <c r="AL92" s="212"/>
      <c r="AM92" s="212"/>
      <c r="AN92" s="212"/>
      <c r="AO92" s="212"/>
      <c r="AP92" s="212"/>
      <c r="AQ92" s="212"/>
      <c r="AR92" s="212"/>
      <c r="AS92" s="213"/>
      <c r="AT92" s="347" t="s">
        <v>1</v>
      </c>
      <c r="AU92" s="348"/>
      <c r="AV92" s="348"/>
      <c r="AW92" s="348"/>
      <c r="AX92" s="348"/>
      <c r="AY92" s="348"/>
      <c r="AZ92" s="348"/>
      <c r="BA92" s="348"/>
      <c r="BB92" s="348"/>
      <c r="BC92" s="349"/>
      <c r="BD92" s="3"/>
      <c r="BE92" s="104" t="s">
        <v>170</v>
      </c>
      <c r="BH92" s="205" t="s">
        <v>133</v>
      </c>
      <c r="BI92" s="206"/>
      <c r="BJ92" s="206"/>
      <c r="BK92" s="207"/>
      <c r="BL92" s="206" t="s">
        <v>158</v>
      </c>
      <c r="BM92" s="206"/>
      <c r="BN92" s="206"/>
      <c r="BO92" s="206"/>
      <c r="BP92" s="206"/>
      <c r="BQ92" s="206"/>
      <c r="BR92" s="206"/>
      <c r="BS92" s="207"/>
      <c r="BT92" s="205" t="s">
        <v>195</v>
      </c>
      <c r="BU92" s="207"/>
      <c r="BV92" s="205" t="s">
        <v>175</v>
      </c>
      <c r="BW92" s="206"/>
      <c r="BX92" s="206"/>
      <c r="BY92" s="206"/>
      <c r="BZ92" s="207"/>
      <c r="CA92" s="211" t="s">
        <v>15</v>
      </c>
      <c r="CB92" s="212"/>
      <c r="CC92" s="212"/>
      <c r="CD92" s="212"/>
      <c r="CE92" s="212"/>
      <c r="CF92" s="212"/>
      <c r="CG92" s="212"/>
      <c r="CH92" s="212"/>
      <c r="CI92" s="212"/>
      <c r="CJ92" s="212"/>
      <c r="CK92" s="212"/>
      <c r="CL92" s="212"/>
      <c r="CM92" s="212"/>
      <c r="CN92" s="212"/>
      <c r="CO92" s="212"/>
      <c r="CP92" s="212"/>
      <c r="CQ92" s="212"/>
      <c r="CR92" s="213"/>
      <c r="CS92" s="347" t="s">
        <v>1</v>
      </c>
      <c r="CT92" s="348"/>
      <c r="CU92" s="348"/>
      <c r="CV92" s="348"/>
      <c r="CW92" s="348"/>
      <c r="CX92" s="348"/>
      <c r="CY92" s="349"/>
    </row>
    <row r="93" spans="1:103" ht="30" customHeight="1" thickBot="1">
      <c r="A93" s="208"/>
      <c r="B93" s="209"/>
      <c r="C93" s="209"/>
      <c r="D93" s="210"/>
      <c r="E93" s="209"/>
      <c r="F93" s="209"/>
      <c r="G93" s="209"/>
      <c r="H93" s="209"/>
      <c r="I93" s="209"/>
      <c r="J93" s="209"/>
      <c r="K93" s="209"/>
      <c r="L93" s="209"/>
      <c r="M93" s="209"/>
      <c r="N93" s="209"/>
      <c r="O93" s="209"/>
      <c r="P93" s="209"/>
      <c r="Q93" s="209"/>
      <c r="R93" s="210"/>
      <c r="S93" s="208"/>
      <c r="T93" s="210"/>
      <c r="U93" s="208"/>
      <c r="V93" s="209"/>
      <c r="W93" s="209"/>
      <c r="X93" s="209"/>
      <c r="Y93" s="210"/>
      <c r="Z93" s="199" t="s">
        <v>16</v>
      </c>
      <c r="AA93" s="200"/>
      <c r="AB93" s="200"/>
      <c r="AC93" s="200"/>
      <c r="AD93" s="200"/>
      <c r="AE93" s="200"/>
      <c r="AF93" s="200"/>
      <c r="AG93" s="200"/>
      <c r="AH93" s="200"/>
      <c r="AI93" s="201"/>
      <c r="AJ93" s="199" t="s">
        <v>24</v>
      </c>
      <c r="AK93" s="200"/>
      <c r="AL93" s="200"/>
      <c r="AM93" s="200"/>
      <c r="AN93" s="200"/>
      <c r="AO93" s="200"/>
      <c r="AP93" s="200"/>
      <c r="AQ93" s="200"/>
      <c r="AR93" s="200"/>
      <c r="AS93" s="201"/>
      <c r="AT93" s="350"/>
      <c r="AU93" s="351"/>
      <c r="AV93" s="351"/>
      <c r="AW93" s="351"/>
      <c r="AX93" s="351"/>
      <c r="AY93" s="351"/>
      <c r="AZ93" s="351"/>
      <c r="BA93" s="351"/>
      <c r="BB93" s="351"/>
      <c r="BC93" s="352"/>
      <c r="BD93" s="3"/>
      <c r="BH93" s="208"/>
      <c r="BI93" s="209"/>
      <c r="BJ93" s="209"/>
      <c r="BK93" s="210"/>
      <c r="BL93" s="209"/>
      <c r="BM93" s="209"/>
      <c r="BN93" s="209"/>
      <c r="BO93" s="209"/>
      <c r="BP93" s="209"/>
      <c r="BQ93" s="209"/>
      <c r="BR93" s="209"/>
      <c r="BS93" s="210"/>
      <c r="BT93" s="208"/>
      <c r="BU93" s="210"/>
      <c r="BV93" s="208"/>
      <c r="BW93" s="209"/>
      <c r="BX93" s="209"/>
      <c r="BY93" s="209"/>
      <c r="BZ93" s="210"/>
      <c r="CA93" s="199" t="s">
        <v>16</v>
      </c>
      <c r="CB93" s="200"/>
      <c r="CC93" s="200"/>
      <c r="CD93" s="200"/>
      <c r="CE93" s="200"/>
      <c r="CF93" s="200"/>
      <c r="CG93" s="200"/>
      <c r="CH93" s="201"/>
      <c r="CI93" s="390" t="s">
        <v>24</v>
      </c>
      <c r="CJ93" s="391"/>
      <c r="CK93" s="391"/>
      <c r="CL93" s="391"/>
      <c r="CM93" s="391"/>
      <c r="CN93" s="391"/>
      <c r="CO93" s="391"/>
      <c r="CP93" s="391"/>
      <c r="CQ93" s="391"/>
      <c r="CR93" s="392"/>
      <c r="CS93" s="350"/>
      <c r="CT93" s="351"/>
      <c r="CU93" s="351"/>
      <c r="CV93" s="351"/>
      <c r="CW93" s="351"/>
      <c r="CX93" s="351"/>
      <c r="CY93" s="352"/>
    </row>
    <row r="94" spans="1:103" ht="36" customHeight="1" thickTop="1">
      <c r="A94" s="449">
        <v>1</v>
      </c>
      <c r="B94" s="450"/>
      <c r="C94" s="450"/>
      <c r="D94" s="451"/>
      <c r="E94" s="242"/>
      <c r="F94" s="242"/>
      <c r="G94" s="242"/>
      <c r="H94" s="242"/>
      <c r="I94" s="242"/>
      <c r="J94" s="242"/>
      <c r="K94" s="242"/>
      <c r="L94" s="242"/>
      <c r="M94" s="242"/>
      <c r="N94" s="242"/>
      <c r="O94" s="242"/>
      <c r="P94" s="242"/>
      <c r="Q94" s="242"/>
      <c r="R94" s="243"/>
      <c r="S94" s="342"/>
      <c r="T94" s="343"/>
      <c r="U94" s="410"/>
      <c r="V94" s="411"/>
      <c r="W94" s="411"/>
      <c r="X94" s="411"/>
      <c r="Y94" s="412"/>
      <c r="Z94" s="236">
        <f>AJ94*1.1</f>
        <v>0</v>
      </c>
      <c r="AA94" s="237"/>
      <c r="AB94" s="237"/>
      <c r="AC94" s="237"/>
      <c r="AD94" s="237"/>
      <c r="AE94" s="237"/>
      <c r="AF94" s="237"/>
      <c r="AG94" s="237"/>
      <c r="AH94" s="237"/>
      <c r="AI94" s="274"/>
      <c r="AJ94" s="312">
        <f>S94*U94</f>
        <v>0</v>
      </c>
      <c r="AK94" s="313"/>
      <c r="AL94" s="313"/>
      <c r="AM94" s="313"/>
      <c r="AN94" s="313"/>
      <c r="AO94" s="313"/>
      <c r="AP94" s="313"/>
      <c r="AQ94" s="313"/>
      <c r="AR94" s="313"/>
      <c r="AS94" s="314"/>
      <c r="AT94" s="385"/>
      <c r="AU94" s="385"/>
      <c r="AV94" s="385"/>
      <c r="AW94" s="385"/>
      <c r="AX94" s="385"/>
      <c r="AY94" s="385"/>
      <c r="AZ94" s="385"/>
      <c r="BA94" s="385"/>
      <c r="BB94" s="385"/>
      <c r="BC94" s="386"/>
      <c r="BD94" s="3"/>
      <c r="BH94" s="449">
        <v>1</v>
      </c>
      <c r="BI94" s="450"/>
      <c r="BJ94" s="450"/>
      <c r="BK94" s="451"/>
      <c r="BL94" s="452" t="s">
        <v>176</v>
      </c>
      <c r="BM94" s="452"/>
      <c r="BN94" s="452"/>
      <c r="BO94" s="452"/>
      <c r="BP94" s="452"/>
      <c r="BQ94" s="452"/>
      <c r="BR94" s="452"/>
      <c r="BS94" s="453"/>
      <c r="BT94" s="424">
        <v>1</v>
      </c>
      <c r="BU94" s="425"/>
      <c r="BV94" s="429">
        <v>120000</v>
      </c>
      <c r="BW94" s="430"/>
      <c r="BX94" s="430"/>
      <c r="BY94" s="430"/>
      <c r="BZ94" s="431"/>
      <c r="CA94" s="222">
        <f>CI94*1.1</f>
        <v>132000</v>
      </c>
      <c r="CB94" s="223"/>
      <c r="CC94" s="223"/>
      <c r="CD94" s="223"/>
      <c r="CE94" s="223"/>
      <c r="CF94" s="223"/>
      <c r="CG94" s="223"/>
      <c r="CH94" s="264"/>
      <c r="CI94" s="312">
        <f>BT94*BV94</f>
        <v>120000</v>
      </c>
      <c r="CJ94" s="313"/>
      <c r="CK94" s="313"/>
      <c r="CL94" s="313"/>
      <c r="CM94" s="313"/>
      <c r="CN94" s="313"/>
      <c r="CO94" s="313"/>
      <c r="CP94" s="313"/>
      <c r="CQ94" s="313"/>
      <c r="CR94" s="314"/>
      <c r="CS94" s="443" t="s">
        <v>177</v>
      </c>
      <c r="CT94" s="444"/>
      <c r="CU94" s="444"/>
      <c r="CV94" s="444"/>
      <c r="CW94" s="444"/>
      <c r="CX94" s="444"/>
      <c r="CY94" s="445"/>
    </row>
    <row r="95" spans="1:103" ht="36" customHeight="1">
      <c r="A95" s="446">
        <v>2</v>
      </c>
      <c r="B95" s="447"/>
      <c r="C95" s="447"/>
      <c r="D95" s="448"/>
      <c r="E95" s="245"/>
      <c r="F95" s="245"/>
      <c r="G95" s="245"/>
      <c r="H95" s="245"/>
      <c r="I95" s="245"/>
      <c r="J95" s="245"/>
      <c r="K95" s="245"/>
      <c r="L95" s="245"/>
      <c r="M95" s="245"/>
      <c r="N95" s="245"/>
      <c r="O95" s="245"/>
      <c r="P95" s="245"/>
      <c r="Q95" s="245"/>
      <c r="R95" s="246"/>
      <c r="S95" s="379"/>
      <c r="T95" s="380"/>
      <c r="U95" s="440"/>
      <c r="V95" s="441"/>
      <c r="W95" s="441"/>
      <c r="X95" s="441"/>
      <c r="Y95" s="442"/>
      <c r="Z95" s="247">
        <f t="shared" ref="Z95:Z98" si="10">AJ95*1.1</f>
        <v>0</v>
      </c>
      <c r="AA95" s="248"/>
      <c r="AB95" s="248"/>
      <c r="AC95" s="248"/>
      <c r="AD95" s="248"/>
      <c r="AE95" s="248"/>
      <c r="AF95" s="248"/>
      <c r="AG95" s="248"/>
      <c r="AH95" s="248"/>
      <c r="AI95" s="249"/>
      <c r="AJ95" s="312">
        <f t="shared" ref="AJ95:AJ98" si="11">S95*U95</f>
        <v>0</v>
      </c>
      <c r="AK95" s="313"/>
      <c r="AL95" s="313"/>
      <c r="AM95" s="313"/>
      <c r="AN95" s="313"/>
      <c r="AO95" s="313"/>
      <c r="AP95" s="313"/>
      <c r="AQ95" s="313"/>
      <c r="AR95" s="313"/>
      <c r="AS95" s="314"/>
      <c r="AT95" s="370"/>
      <c r="AU95" s="370"/>
      <c r="AV95" s="370"/>
      <c r="AW95" s="370"/>
      <c r="AX95" s="370"/>
      <c r="AY95" s="370"/>
      <c r="AZ95" s="370"/>
      <c r="BA95" s="370"/>
      <c r="BB95" s="370"/>
      <c r="BC95" s="371"/>
      <c r="BD95" s="3"/>
    </row>
    <row r="96" spans="1:103" ht="36" customHeight="1">
      <c r="A96" s="446">
        <v>3</v>
      </c>
      <c r="B96" s="447"/>
      <c r="C96" s="447"/>
      <c r="D96" s="448"/>
      <c r="E96" s="245"/>
      <c r="F96" s="245"/>
      <c r="G96" s="245"/>
      <c r="H96" s="245"/>
      <c r="I96" s="245"/>
      <c r="J96" s="245"/>
      <c r="K96" s="245"/>
      <c r="L96" s="245"/>
      <c r="M96" s="245"/>
      <c r="N96" s="245"/>
      <c r="O96" s="245"/>
      <c r="P96" s="245"/>
      <c r="Q96" s="245"/>
      <c r="R96" s="246"/>
      <c r="S96" s="379"/>
      <c r="T96" s="380"/>
      <c r="U96" s="440"/>
      <c r="V96" s="441"/>
      <c r="W96" s="441"/>
      <c r="X96" s="441"/>
      <c r="Y96" s="442"/>
      <c r="Z96" s="247">
        <f t="shared" si="10"/>
        <v>0</v>
      </c>
      <c r="AA96" s="248"/>
      <c r="AB96" s="248"/>
      <c r="AC96" s="248"/>
      <c r="AD96" s="248"/>
      <c r="AE96" s="248"/>
      <c r="AF96" s="248"/>
      <c r="AG96" s="248"/>
      <c r="AH96" s="248"/>
      <c r="AI96" s="249"/>
      <c r="AJ96" s="312">
        <f t="shared" si="11"/>
        <v>0</v>
      </c>
      <c r="AK96" s="313"/>
      <c r="AL96" s="313"/>
      <c r="AM96" s="313"/>
      <c r="AN96" s="313"/>
      <c r="AO96" s="313"/>
      <c r="AP96" s="313"/>
      <c r="AQ96" s="313"/>
      <c r="AR96" s="313"/>
      <c r="AS96" s="314"/>
      <c r="AT96" s="370"/>
      <c r="AU96" s="370"/>
      <c r="AV96" s="370"/>
      <c r="AW96" s="370"/>
      <c r="AX96" s="370"/>
      <c r="AY96" s="370"/>
      <c r="AZ96" s="370"/>
      <c r="BA96" s="370"/>
      <c r="BB96" s="370"/>
      <c r="BC96" s="371"/>
      <c r="BD96" s="3"/>
    </row>
    <row r="97" spans="1:56" ht="36" customHeight="1">
      <c r="A97" s="446">
        <v>4</v>
      </c>
      <c r="B97" s="447"/>
      <c r="C97" s="447"/>
      <c r="D97" s="448"/>
      <c r="E97" s="245"/>
      <c r="F97" s="245"/>
      <c r="G97" s="245"/>
      <c r="H97" s="245"/>
      <c r="I97" s="245"/>
      <c r="J97" s="245"/>
      <c r="K97" s="245"/>
      <c r="L97" s="245"/>
      <c r="M97" s="245"/>
      <c r="N97" s="245"/>
      <c r="O97" s="245"/>
      <c r="P97" s="245"/>
      <c r="Q97" s="245"/>
      <c r="R97" s="246"/>
      <c r="S97" s="379"/>
      <c r="T97" s="380"/>
      <c r="U97" s="440"/>
      <c r="V97" s="441"/>
      <c r="W97" s="441"/>
      <c r="X97" s="441"/>
      <c r="Y97" s="442"/>
      <c r="Z97" s="247">
        <f t="shared" si="10"/>
        <v>0</v>
      </c>
      <c r="AA97" s="248"/>
      <c r="AB97" s="248"/>
      <c r="AC97" s="248"/>
      <c r="AD97" s="248"/>
      <c r="AE97" s="248"/>
      <c r="AF97" s="248"/>
      <c r="AG97" s="248"/>
      <c r="AH97" s="248"/>
      <c r="AI97" s="249"/>
      <c r="AJ97" s="312">
        <f t="shared" si="11"/>
        <v>0</v>
      </c>
      <c r="AK97" s="313"/>
      <c r="AL97" s="313"/>
      <c r="AM97" s="313"/>
      <c r="AN97" s="313"/>
      <c r="AO97" s="313"/>
      <c r="AP97" s="313"/>
      <c r="AQ97" s="313"/>
      <c r="AR97" s="313"/>
      <c r="AS97" s="314"/>
      <c r="AT97" s="370"/>
      <c r="AU97" s="370"/>
      <c r="AV97" s="370"/>
      <c r="AW97" s="370"/>
      <c r="AX97" s="370"/>
      <c r="AY97" s="370"/>
      <c r="AZ97" s="370"/>
      <c r="BA97" s="370"/>
      <c r="BB97" s="370"/>
      <c r="BC97" s="371"/>
      <c r="BD97" s="3"/>
    </row>
    <row r="98" spans="1:56" ht="36" customHeight="1" thickBot="1">
      <c r="A98" s="446">
        <v>5</v>
      </c>
      <c r="B98" s="447"/>
      <c r="C98" s="447"/>
      <c r="D98" s="448"/>
      <c r="E98" s="245"/>
      <c r="F98" s="245"/>
      <c r="G98" s="245"/>
      <c r="H98" s="245"/>
      <c r="I98" s="245"/>
      <c r="J98" s="245"/>
      <c r="K98" s="245"/>
      <c r="L98" s="245"/>
      <c r="M98" s="245"/>
      <c r="N98" s="245"/>
      <c r="O98" s="245"/>
      <c r="P98" s="245"/>
      <c r="Q98" s="245"/>
      <c r="R98" s="246"/>
      <c r="S98" s="379"/>
      <c r="T98" s="380"/>
      <c r="U98" s="440"/>
      <c r="V98" s="441"/>
      <c r="W98" s="441"/>
      <c r="X98" s="441"/>
      <c r="Y98" s="442"/>
      <c r="Z98" s="247">
        <f t="shared" si="10"/>
        <v>0</v>
      </c>
      <c r="AA98" s="248"/>
      <c r="AB98" s="248"/>
      <c r="AC98" s="248"/>
      <c r="AD98" s="248"/>
      <c r="AE98" s="248"/>
      <c r="AF98" s="248"/>
      <c r="AG98" s="248"/>
      <c r="AH98" s="248"/>
      <c r="AI98" s="249"/>
      <c r="AJ98" s="312">
        <f t="shared" si="11"/>
        <v>0</v>
      </c>
      <c r="AK98" s="313"/>
      <c r="AL98" s="313"/>
      <c r="AM98" s="313"/>
      <c r="AN98" s="313"/>
      <c r="AO98" s="313"/>
      <c r="AP98" s="313"/>
      <c r="AQ98" s="313"/>
      <c r="AR98" s="313"/>
      <c r="AS98" s="314"/>
      <c r="AT98" s="370"/>
      <c r="AU98" s="370"/>
      <c r="AV98" s="370"/>
      <c r="AW98" s="370"/>
      <c r="AX98" s="370"/>
      <c r="AY98" s="370"/>
      <c r="AZ98" s="370"/>
      <c r="BA98" s="370"/>
      <c r="BB98" s="370"/>
      <c r="BC98" s="371"/>
      <c r="BD98" s="3"/>
    </row>
    <row r="99" spans="1:56" ht="30" customHeight="1" thickBot="1">
      <c r="A99" s="256" t="s">
        <v>7</v>
      </c>
      <c r="B99" s="257"/>
      <c r="C99" s="257"/>
      <c r="D99" s="257"/>
      <c r="E99" s="257"/>
      <c r="F99" s="257"/>
      <c r="G99" s="257"/>
      <c r="H99" s="257"/>
      <c r="I99" s="257"/>
      <c r="J99" s="257"/>
      <c r="K99" s="257"/>
      <c r="L99" s="257"/>
      <c r="M99" s="257"/>
      <c r="N99" s="257"/>
      <c r="O99" s="257"/>
      <c r="P99" s="257"/>
      <c r="Q99" s="257"/>
      <c r="R99" s="257"/>
      <c r="S99" s="257"/>
      <c r="T99" s="257"/>
      <c r="U99" s="257"/>
      <c r="V99" s="257"/>
      <c r="W99" s="257"/>
      <c r="X99" s="257"/>
      <c r="Y99" s="258"/>
      <c r="Z99" s="211"/>
      <c r="AA99" s="212"/>
      <c r="AB99" s="212"/>
      <c r="AC99" s="212"/>
      <c r="AD99" s="212"/>
      <c r="AE99" s="212"/>
      <c r="AF99" s="212"/>
      <c r="AG99" s="212"/>
      <c r="AH99" s="212"/>
      <c r="AI99" s="212"/>
      <c r="AJ99" s="261">
        <f>SUM(AJ94:AS98)</f>
        <v>0</v>
      </c>
      <c r="AK99" s="262"/>
      <c r="AL99" s="262"/>
      <c r="AM99" s="262"/>
      <c r="AN99" s="262"/>
      <c r="AO99" s="262"/>
      <c r="AP99" s="262"/>
      <c r="AQ99" s="262"/>
      <c r="AR99" s="262"/>
      <c r="AS99" s="263"/>
      <c r="AT99" s="212"/>
      <c r="AU99" s="212"/>
      <c r="AV99" s="212"/>
      <c r="AW99" s="212"/>
      <c r="AX99" s="212"/>
      <c r="AY99" s="212"/>
      <c r="AZ99" s="212"/>
      <c r="BA99" s="212"/>
      <c r="BB99" s="212"/>
      <c r="BC99" s="213"/>
      <c r="BD99" s="3"/>
    </row>
  </sheetData>
  <sheetProtection algorithmName="SHA-512" hashValue="bGJoxwTYlzSlko/N13ROYyCo6UsOo2aNOEMOT5wP3kiyMdyZM+Az8SYT/98s5motKKZEWuEysA+nXscBELT+wQ==" saltValue="bNaENCylTRsez2jQLM4c4A==" spinCount="100000" sheet="1" insertRows="0" deleteRows="0" selectLockedCells="1"/>
  <mergeCells count="420">
    <mergeCell ref="S81:T82"/>
    <mergeCell ref="U81:Y82"/>
    <mergeCell ref="Z81:AI82"/>
    <mergeCell ref="AJ81:AS82"/>
    <mergeCell ref="AT81:BC82"/>
    <mergeCell ref="E82:R82"/>
    <mergeCell ref="A83:D84"/>
    <mergeCell ref="E83:R83"/>
    <mergeCell ref="S83:T84"/>
    <mergeCell ref="U83:Y84"/>
    <mergeCell ref="Z83:AI84"/>
    <mergeCell ref="AJ83:AS84"/>
    <mergeCell ref="AT83:BC84"/>
    <mergeCell ref="E84:R84"/>
    <mergeCell ref="A69:D70"/>
    <mergeCell ref="E69:R69"/>
    <mergeCell ref="S69:T70"/>
    <mergeCell ref="U69:Y70"/>
    <mergeCell ref="Z69:AI70"/>
    <mergeCell ref="AJ69:AS70"/>
    <mergeCell ref="AT69:BC70"/>
    <mergeCell ref="E70:R70"/>
    <mergeCell ref="A77:D78"/>
    <mergeCell ref="E77:R77"/>
    <mergeCell ref="S77:T78"/>
    <mergeCell ref="U77:Y78"/>
    <mergeCell ref="Z77:AI78"/>
    <mergeCell ref="AJ77:AS78"/>
    <mergeCell ref="AT77:BC78"/>
    <mergeCell ref="E78:R78"/>
    <mergeCell ref="A73:D74"/>
    <mergeCell ref="E73:R73"/>
    <mergeCell ref="S73:T74"/>
    <mergeCell ref="U73:Y74"/>
    <mergeCell ref="Z73:AI74"/>
    <mergeCell ref="AJ73:AS74"/>
    <mergeCell ref="AT73:BC74"/>
    <mergeCell ref="E74:R74"/>
    <mergeCell ref="A56:D56"/>
    <mergeCell ref="E56:L56"/>
    <mergeCell ref="M56:R56"/>
    <mergeCell ref="S56:T56"/>
    <mergeCell ref="U56:Y56"/>
    <mergeCell ref="Z56:AE56"/>
    <mergeCell ref="AF56:AL56"/>
    <mergeCell ref="AM56:AS56"/>
    <mergeCell ref="AT56:BC56"/>
    <mergeCell ref="A57:D57"/>
    <mergeCell ref="E57:L57"/>
    <mergeCell ref="M57:R57"/>
    <mergeCell ref="S57:T57"/>
    <mergeCell ref="U57:Y57"/>
    <mergeCell ref="Z57:AE57"/>
    <mergeCell ref="AF57:AL57"/>
    <mergeCell ref="AM57:AS57"/>
    <mergeCell ref="AT57:BC57"/>
    <mergeCell ref="A44:D45"/>
    <mergeCell ref="E44:S44"/>
    <mergeCell ref="T44:Y45"/>
    <mergeCell ref="Z44:AI45"/>
    <mergeCell ref="AJ44:AS45"/>
    <mergeCell ref="AT44:BC45"/>
    <mergeCell ref="E45:S45"/>
    <mergeCell ref="A55:D55"/>
    <mergeCell ref="E55:L55"/>
    <mergeCell ref="M55:R55"/>
    <mergeCell ref="S55:T55"/>
    <mergeCell ref="U55:Y55"/>
    <mergeCell ref="Z55:AE55"/>
    <mergeCell ref="AF55:AL55"/>
    <mergeCell ref="AM55:AS55"/>
    <mergeCell ref="AT55:BC55"/>
    <mergeCell ref="AT54:BC54"/>
    <mergeCell ref="AT46:BC47"/>
    <mergeCell ref="E47:S47"/>
    <mergeCell ref="A48:Y48"/>
    <mergeCell ref="Z48:AI48"/>
    <mergeCell ref="AJ48:AS48"/>
    <mergeCell ref="AT48:BC48"/>
    <mergeCell ref="AT40:BC41"/>
    <mergeCell ref="E41:S41"/>
    <mergeCell ref="A42:D43"/>
    <mergeCell ref="E42:S42"/>
    <mergeCell ref="T42:Y43"/>
    <mergeCell ref="Z42:AI43"/>
    <mergeCell ref="AJ42:AS43"/>
    <mergeCell ref="AT42:BC43"/>
    <mergeCell ref="E43:S43"/>
    <mergeCell ref="E14:P14"/>
    <mergeCell ref="Q14:Y14"/>
    <mergeCell ref="Z14:AI14"/>
    <mergeCell ref="AJ14:AS14"/>
    <mergeCell ref="AT14:BC14"/>
    <mergeCell ref="A27:D27"/>
    <mergeCell ref="E27:Y27"/>
    <mergeCell ref="Z27:AI27"/>
    <mergeCell ref="AJ27:AS27"/>
    <mergeCell ref="AT27:BC27"/>
    <mergeCell ref="A17:D17"/>
    <mergeCell ref="E17:P17"/>
    <mergeCell ref="Q17:Y17"/>
    <mergeCell ref="Z17:AI17"/>
    <mergeCell ref="AJ17:AS17"/>
    <mergeCell ref="AT17:BC17"/>
    <mergeCell ref="A16:D16"/>
    <mergeCell ref="E16:P16"/>
    <mergeCell ref="Q16:Y16"/>
    <mergeCell ref="Z16:AI16"/>
    <mergeCell ref="AJ16:AS16"/>
    <mergeCell ref="AT16:BC16"/>
    <mergeCell ref="A15:D15"/>
    <mergeCell ref="CU52:CY53"/>
    <mergeCell ref="CU54:CY54"/>
    <mergeCell ref="CG53:CL53"/>
    <mergeCell ref="CM53:CT53"/>
    <mergeCell ref="CG54:CL54"/>
    <mergeCell ref="CM54:CT54"/>
    <mergeCell ref="BR54:BU54"/>
    <mergeCell ref="BV54:BW54"/>
    <mergeCell ref="BX54:CB54"/>
    <mergeCell ref="CC54:CF54"/>
    <mergeCell ref="CC52:CF53"/>
    <mergeCell ref="CG52:CT52"/>
    <mergeCell ref="AT98:BC98"/>
    <mergeCell ref="A99:Y99"/>
    <mergeCell ref="Z99:AI99"/>
    <mergeCell ref="AJ99:AS99"/>
    <mergeCell ref="AT99:BC99"/>
    <mergeCell ref="AF53:AL53"/>
    <mergeCell ref="AM53:AS53"/>
    <mergeCell ref="Z52:AE53"/>
    <mergeCell ref="Z54:AE54"/>
    <mergeCell ref="A98:D98"/>
    <mergeCell ref="E98:R98"/>
    <mergeCell ref="S98:T98"/>
    <mergeCell ref="U98:Y98"/>
    <mergeCell ref="Z98:AI98"/>
    <mergeCell ref="AJ98:AS98"/>
    <mergeCell ref="AT96:BC96"/>
    <mergeCell ref="A97:D97"/>
    <mergeCell ref="E97:R97"/>
    <mergeCell ref="S97:T97"/>
    <mergeCell ref="U97:Y97"/>
    <mergeCell ref="Z97:AI97"/>
    <mergeCell ref="AJ97:AS97"/>
    <mergeCell ref="AT97:BC97"/>
    <mergeCell ref="A96:D96"/>
    <mergeCell ref="E96:R96"/>
    <mergeCell ref="S96:T96"/>
    <mergeCell ref="U96:Y96"/>
    <mergeCell ref="Z96:AI96"/>
    <mergeCell ref="AJ96:AS96"/>
    <mergeCell ref="CI94:CR94"/>
    <mergeCell ref="CS94:CY94"/>
    <mergeCell ref="A95:D95"/>
    <mergeCell ref="E95:R95"/>
    <mergeCell ref="S95:T95"/>
    <mergeCell ref="U95:Y95"/>
    <mergeCell ref="Z95:AI95"/>
    <mergeCell ref="AJ95:AS95"/>
    <mergeCell ref="AT95:BC95"/>
    <mergeCell ref="AT94:BC94"/>
    <mergeCell ref="BH94:BK94"/>
    <mergeCell ref="BL94:BS94"/>
    <mergeCell ref="BT94:BU94"/>
    <mergeCell ref="BV94:BZ94"/>
    <mergeCell ref="CA94:CH94"/>
    <mergeCell ref="A94:D94"/>
    <mergeCell ref="E94:R94"/>
    <mergeCell ref="S94:T94"/>
    <mergeCell ref="U94:Y94"/>
    <mergeCell ref="Z94:AI94"/>
    <mergeCell ref="AJ94:AS94"/>
    <mergeCell ref="BH92:BK93"/>
    <mergeCell ref="BL92:BS93"/>
    <mergeCell ref="BT92:BU93"/>
    <mergeCell ref="CS92:CY93"/>
    <mergeCell ref="A87:Y87"/>
    <mergeCell ref="Z87:AI87"/>
    <mergeCell ref="AJ87:AS87"/>
    <mergeCell ref="AT87:BC87"/>
    <mergeCell ref="A92:D93"/>
    <mergeCell ref="E92:R93"/>
    <mergeCell ref="S92:T93"/>
    <mergeCell ref="U92:Y93"/>
    <mergeCell ref="Z92:AS92"/>
    <mergeCell ref="AT92:BC93"/>
    <mergeCell ref="Z93:AI93"/>
    <mergeCell ref="AJ93:AS93"/>
    <mergeCell ref="CA93:CH93"/>
    <mergeCell ref="CI93:CR93"/>
    <mergeCell ref="BV92:BZ93"/>
    <mergeCell ref="CA92:CR92"/>
    <mergeCell ref="A85:D86"/>
    <mergeCell ref="E85:R85"/>
    <mergeCell ref="S85:T86"/>
    <mergeCell ref="U85:Y86"/>
    <mergeCell ref="Z85:AI86"/>
    <mergeCell ref="AJ85:AS86"/>
    <mergeCell ref="AT85:BC86"/>
    <mergeCell ref="E86:R86"/>
    <mergeCell ref="A75:D76"/>
    <mergeCell ref="E75:R75"/>
    <mergeCell ref="S75:T76"/>
    <mergeCell ref="U75:Y76"/>
    <mergeCell ref="Z75:AI76"/>
    <mergeCell ref="AJ75:AS76"/>
    <mergeCell ref="A79:D80"/>
    <mergeCell ref="E79:R79"/>
    <mergeCell ref="S79:T80"/>
    <mergeCell ref="U79:Y80"/>
    <mergeCell ref="Z79:AI80"/>
    <mergeCell ref="AJ79:AS80"/>
    <mergeCell ref="AT79:BC80"/>
    <mergeCell ref="E80:R80"/>
    <mergeCell ref="A81:D82"/>
    <mergeCell ref="E81:R81"/>
    <mergeCell ref="AT75:BC76"/>
    <mergeCell ref="E76:R76"/>
    <mergeCell ref="CI67:CR68"/>
    <mergeCell ref="CS67:CY68"/>
    <mergeCell ref="E68:R68"/>
    <mergeCell ref="BL68:BS68"/>
    <mergeCell ref="A71:D72"/>
    <mergeCell ref="E71:R71"/>
    <mergeCell ref="S71:T72"/>
    <mergeCell ref="U71:Y72"/>
    <mergeCell ref="Z71:AI72"/>
    <mergeCell ref="AJ71:AS72"/>
    <mergeCell ref="AT67:BC68"/>
    <mergeCell ref="BH67:BK68"/>
    <mergeCell ref="BL67:BS67"/>
    <mergeCell ref="BT67:BU68"/>
    <mergeCell ref="BV67:BZ68"/>
    <mergeCell ref="CA67:CH68"/>
    <mergeCell ref="A67:D68"/>
    <mergeCell ref="E67:R67"/>
    <mergeCell ref="S67:T68"/>
    <mergeCell ref="U67:Y68"/>
    <mergeCell ref="Z67:AI68"/>
    <mergeCell ref="AJ67:AS68"/>
    <mergeCell ref="AT71:BC72"/>
    <mergeCell ref="E72:R72"/>
    <mergeCell ref="BH65:BK66"/>
    <mergeCell ref="BL65:BS65"/>
    <mergeCell ref="BT65:BU66"/>
    <mergeCell ref="BV65:BZ66"/>
    <mergeCell ref="CA65:CR65"/>
    <mergeCell ref="CS65:CY66"/>
    <mergeCell ref="BL66:BS66"/>
    <mergeCell ref="CA66:CH66"/>
    <mergeCell ref="CI66:CR66"/>
    <mergeCell ref="A65:D66"/>
    <mergeCell ref="E65:R65"/>
    <mergeCell ref="S65:T66"/>
    <mergeCell ref="U65:Y66"/>
    <mergeCell ref="Z65:AS65"/>
    <mergeCell ref="AT65:BC66"/>
    <mergeCell ref="E66:R66"/>
    <mergeCell ref="Z66:AI66"/>
    <mergeCell ref="AJ66:AS66"/>
    <mergeCell ref="AT58:BC58"/>
    <mergeCell ref="A59:Y59"/>
    <mergeCell ref="AT59:BC59"/>
    <mergeCell ref="Z58:AE58"/>
    <mergeCell ref="AM59:AS59"/>
    <mergeCell ref="Z59:AL59"/>
    <mergeCell ref="A58:D58"/>
    <mergeCell ref="E58:L58"/>
    <mergeCell ref="M58:R58"/>
    <mergeCell ref="S58:T58"/>
    <mergeCell ref="U58:Y58"/>
    <mergeCell ref="AM58:AS58"/>
    <mergeCell ref="AF58:AL58"/>
    <mergeCell ref="BH54:BK54"/>
    <mergeCell ref="BL54:BQ54"/>
    <mergeCell ref="A54:D54"/>
    <mergeCell ref="E54:L54"/>
    <mergeCell ref="M54:R54"/>
    <mergeCell ref="S54:T54"/>
    <mergeCell ref="U54:Y54"/>
    <mergeCell ref="BX52:CB53"/>
    <mergeCell ref="AT52:BC53"/>
    <mergeCell ref="BH52:BK53"/>
    <mergeCell ref="BL52:BQ53"/>
    <mergeCell ref="BR52:BU53"/>
    <mergeCell ref="BV52:BW53"/>
    <mergeCell ref="A52:D53"/>
    <mergeCell ref="E52:L53"/>
    <mergeCell ref="M52:R53"/>
    <mergeCell ref="S52:T53"/>
    <mergeCell ref="U52:Y53"/>
    <mergeCell ref="AF52:AS52"/>
    <mergeCell ref="AM54:AS54"/>
    <mergeCell ref="AF54:AL54"/>
    <mergeCell ref="CA38:CH39"/>
    <mergeCell ref="CI38:CR39"/>
    <mergeCell ref="CS38:CY39"/>
    <mergeCell ref="E39:S39"/>
    <mergeCell ref="BL39:BT39"/>
    <mergeCell ref="A46:D47"/>
    <mergeCell ref="E46:S46"/>
    <mergeCell ref="T46:Y47"/>
    <mergeCell ref="Z46:AI47"/>
    <mergeCell ref="AJ46:AS47"/>
    <mergeCell ref="A38:D39"/>
    <mergeCell ref="E38:S38"/>
    <mergeCell ref="T38:Y39"/>
    <mergeCell ref="Z38:AI39"/>
    <mergeCell ref="AJ38:AS39"/>
    <mergeCell ref="AT38:BC39"/>
    <mergeCell ref="BH38:BK39"/>
    <mergeCell ref="BL38:BT38"/>
    <mergeCell ref="BU38:BZ39"/>
    <mergeCell ref="A40:D41"/>
    <mergeCell ref="E40:S40"/>
    <mergeCell ref="T40:Y41"/>
    <mergeCell ref="Z40:AI41"/>
    <mergeCell ref="AJ40:AS41"/>
    <mergeCell ref="CS36:CY37"/>
    <mergeCell ref="E37:S37"/>
    <mergeCell ref="Z37:AI37"/>
    <mergeCell ref="AJ37:AS37"/>
    <mergeCell ref="BL37:BT37"/>
    <mergeCell ref="CA37:CH37"/>
    <mergeCell ref="A29:Y29"/>
    <mergeCell ref="Z29:AI29"/>
    <mergeCell ref="AJ29:AS29"/>
    <mergeCell ref="AT29:BC29"/>
    <mergeCell ref="A36:D37"/>
    <mergeCell ref="E36:S36"/>
    <mergeCell ref="T36:Y37"/>
    <mergeCell ref="Z36:AS36"/>
    <mergeCell ref="AT36:BC37"/>
    <mergeCell ref="CI37:CR37"/>
    <mergeCell ref="BH36:BK37"/>
    <mergeCell ref="BL36:BT36"/>
    <mergeCell ref="BU36:BZ37"/>
    <mergeCell ref="CA36:CR36"/>
    <mergeCell ref="BL26:BZ26"/>
    <mergeCell ref="CA26:CH26"/>
    <mergeCell ref="CI26:CR26"/>
    <mergeCell ref="CS26:CY26"/>
    <mergeCell ref="A28:D28"/>
    <mergeCell ref="E28:Y28"/>
    <mergeCell ref="Z28:AI28"/>
    <mergeCell ref="AJ28:AS28"/>
    <mergeCell ref="AT28:BC28"/>
    <mergeCell ref="A26:D26"/>
    <mergeCell ref="E26:Y26"/>
    <mergeCell ref="Z26:AI26"/>
    <mergeCell ref="AJ26:AS26"/>
    <mergeCell ref="AT26:BC26"/>
    <mergeCell ref="BH26:BK26"/>
    <mergeCell ref="BH24:BK25"/>
    <mergeCell ref="BL24:BZ25"/>
    <mergeCell ref="CA24:CR24"/>
    <mergeCell ref="CS24:CY25"/>
    <mergeCell ref="Z25:AI25"/>
    <mergeCell ref="AJ25:AS25"/>
    <mergeCell ref="CA25:CH25"/>
    <mergeCell ref="CI25:CR25"/>
    <mergeCell ref="A18:Y18"/>
    <mergeCell ref="Z18:AI18"/>
    <mergeCell ref="AJ18:AS18"/>
    <mergeCell ref="AT18:BC18"/>
    <mergeCell ref="A24:D25"/>
    <mergeCell ref="E24:Y25"/>
    <mergeCell ref="Z24:AS24"/>
    <mergeCell ref="AT24:BC25"/>
    <mergeCell ref="E15:P15"/>
    <mergeCell ref="Q15:Y15"/>
    <mergeCell ref="Z15:AI15"/>
    <mergeCell ref="AJ15:AS15"/>
    <mergeCell ref="AT15:BC15"/>
    <mergeCell ref="A11:D11"/>
    <mergeCell ref="E11:P11"/>
    <mergeCell ref="Q11:Y11"/>
    <mergeCell ref="Z11:AI11"/>
    <mergeCell ref="AJ11:AS11"/>
    <mergeCell ref="AT11:BC11"/>
    <mergeCell ref="A12:D12"/>
    <mergeCell ref="E12:P12"/>
    <mergeCell ref="Q12:Y12"/>
    <mergeCell ref="Z12:AI12"/>
    <mergeCell ref="AJ12:AS12"/>
    <mergeCell ref="AT12:BC12"/>
    <mergeCell ref="A13:D13"/>
    <mergeCell ref="E13:P13"/>
    <mergeCell ref="Q13:Y13"/>
    <mergeCell ref="Z13:AI13"/>
    <mergeCell ref="AJ13:AS13"/>
    <mergeCell ref="AT13:BC13"/>
    <mergeCell ref="A14:D14"/>
    <mergeCell ref="BH10:BK10"/>
    <mergeCell ref="BL10:BQ10"/>
    <mergeCell ref="BR10:BZ10"/>
    <mergeCell ref="CA10:CH10"/>
    <mergeCell ref="CI10:CR10"/>
    <mergeCell ref="CS10:CY10"/>
    <mergeCell ref="A10:D10"/>
    <mergeCell ref="E10:P10"/>
    <mergeCell ref="Q10:Y10"/>
    <mergeCell ref="Z10:AI10"/>
    <mergeCell ref="AJ10:AS10"/>
    <mergeCell ref="AT10:BC10"/>
    <mergeCell ref="BL8:BQ9"/>
    <mergeCell ref="BR8:BZ9"/>
    <mergeCell ref="CA8:CR8"/>
    <mergeCell ref="CS8:CY9"/>
    <mergeCell ref="Z9:AI9"/>
    <mergeCell ref="AJ9:AS9"/>
    <mergeCell ref="CA9:CH9"/>
    <mergeCell ref="CI9:CR9"/>
    <mergeCell ref="A8:D9"/>
    <mergeCell ref="E8:P9"/>
    <mergeCell ref="Q8:Y9"/>
    <mergeCell ref="Z8:AS8"/>
    <mergeCell ref="AT8:BC9"/>
    <mergeCell ref="BH8:BK9"/>
  </mergeCells>
  <phoneticPr fontId="2"/>
  <conditionalFormatting sqref="E69:R69">
    <cfRule type="containsBlanks" dxfId="28" priority="4">
      <formula>LEN(TRIM(E69))=0</formula>
    </cfRule>
  </conditionalFormatting>
  <conditionalFormatting sqref="E77:R77 E79:R79">
    <cfRule type="containsBlanks" dxfId="27" priority="3">
      <formula>LEN(TRIM(E77))=0</formula>
    </cfRule>
  </conditionalFormatting>
  <conditionalFormatting sqref="E81:R81">
    <cfRule type="containsBlanks" dxfId="26" priority="2">
      <formula>LEN(TRIM(E81))=0</formula>
    </cfRule>
  </conditionalFormatting>
  <conditionalFormatting sqref="E83:R83">
    <cfRule type="containsBlanks" dxfId="25" priority="1">
      <formula>LEN(TRIM(E83))=0</formula>
    </cfRule>
  </conditionalFormatting>
  <conditionalFormatting sqref="E38:S38 E46:S46 E54:L58 E67:R67 E71:R71 E73:R73 E75:R75 E85:R85 E94:R98">
    <cfRule type="containsBlanks" dxfId="24" priority="9">
      <formula>LEN(TRIM(E38))=0</formula>
    </cfRule>
  </conditionalFormatting>
  <conditionalFormatting sqref="E40:S40">
    <cfRule type="containsBlanks" dxfId="23" priority="7">
      <formula>LEN(TRIM(E40))=0</formula>
    </cfRule>
  </conditionalFormatting>
  <conditionalFormatting sqref="E42:S42">
    <cfRule type="containsBlanks" dxfId="22" priority="6">
      <formula>LEN(TRIM(E42))=0</formula>
    </cfRule>
  </conditionalFormatting>
  <conditionalFormatting sqref="E44:S44">
    <cfRule type="containsBlanks" dxfId="21" priority="5">
      <formula>LEN(TRIM(E44))=0</formula>
    </cfRule>
  </conditionalFormatting>
  <conditionalFormatting sqref="U54:Y58">
    <cfRule type="containsBlanks" dxfId="20" priority="8">
      <formula>LEN(TRIM(U54))=0</formula>
    </cfRule>
  </conditionalFormatting>
  <printOptions horizontalCentered="1"/>
  <pageMargins left="0.59055118110236227" right="0.19685039370078741" top="0.70866141732283472" bottom="0.78740157480314965" header="0.51181102362204722" footer="0.51181102362204722"/>
  <pageSetup paperSize="9" scale="87" firstPageNumber="2" orientation="portrait" blackAndWhite="1" useFirstPageNumber="1" copies="4" r:id="rId1"/>
  <headerFooter differentFirst="1" scaleWithDoc="0">
    <oddFooter>&amp;C&amp;"ＭＳ 明朝,標準"&amp;10 3</oddFooter>
    <firstHeader>&amp;L&amp;"ＭＳ 明朝,標準"&amp;10様式第４号（第８条関係）別表１</firstHeader>
    <firstFooter>&amp;C&amp;"ＭＳ 明朝,標準"&amp;10 2</firstFooter>
  </headerFooter>
  <rowBreaks count="2" manualBreakCount="2">
    <brk id="60" max="54" man="1"/>
    <brk id="88" max="54"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C40AC561-CB20-41F7-A7C8-31A77CB11095}">
          <x14:formula1>
            <xm:f>プルダウン!$G$4:$G$10</xm:f>
          </x14:formula1>
          <xm:sqref>E94:E98 BL94</xm:sqref>
        </x14:dataValidation>
        <x14:dataValidation type="list" allowBlank="1" showInputMessage="1" showErrorMessage="1" xr:uid="{F29A954E-A7AE-4E96-B9BF-B49B6B101714}">
          <x14:formula1>
            <xm:f>プルダウン!$E$4:$E$10</xm:f>
          </x14:formula1>
          <xm:sqref>E67 E75 E71 E73 E85 BL67 E69 E79 E77 E81 E83</xm:sqref>
        </x14:dataValidation>
        <x14:dataValidation type="list" allowBlank="1" showInputMessage="1" showErrorMessage="1" xr:uid="{B328F3E2-1978-4E06-AA4B-9DB1C112D6B0}">
          <x14:formula1>
            <xm:f>プルダウン!$C$4:$C$7</xm:f>
          </x14:formula1>
          <xm:sqref>BL54:BL57 E54:E58</xm:sqref>
        </x14:dataValidation>
        <x14:dataValidation type="list" allowBlank="1" showInputMessage="1" showErrorMessage="1" xr:uid="{6096244C-E2BF-4396-A298-8E3CCCAB17C3}">
          <x14:formula1>
            <xm:f>プルダウン!$A$4:$A$9</xm:f>
          </x14:formula1>
          <xm:sqref>E46 E38 BL46 BL38 E40 E42 E44</xm:sqref>
        </x14:dataValidation>
        <x14:dataValidation type="list" allowBlank="1" showInputMessage="1" showErrorMessage="1" xr:uid="{2A797B5B-3EF0-468D-A27D-01AB5F86FAA6}">
          <x14:formula1>
            <xm:f>プルダウン!$H$34:$H$35</xm:f>
          </x14:formula1>
          <xm:sqref>BX54:CB57 U54:Y58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Z149"/>
  <sheetViews>
    <sheetView showGridLines="0" showZeros="0" view="pageBreakPreview" zoomScaleNormal="100" zoomScaleSheetLayoutView="100" zoomScalePageLayoutView="70" workbookViewId="0">
      <selection activeCell="L4" sqref="L4:M4"/>
    </sheetView>
  </sheetViews>
  <sheetFormatPr defaultColWidth="1.625" defaultRowHeight="18" customHeight="1"/>
  <cols>
    <col min="1" max="5" width="1.625" style="14"/>
    <col min="6" max="6" width="2.25" style="14" customWidth="1"/>
    <col min="7" max="10" width="1.625" style="14"/>
    <col min="11" max="11" width="3.25" style="14" customWidth="1"/>
    <col min="12" max="12" width="1.25" style="14" customWidth="1"/>
    <col min="13" max="13" width="2" style="14" customWidth="1"/>
    <col min="14" max="14" width="2.375" style="14" customWidth="1"/>
    <col min="15" max="15" width="1.375" style="14" customWidth="1"/>
    <col min="16" max="16" width="1.625" style="14"/>
    <col min="17" max="17" width="1.25" style="14" customWidth="1"/>
    <col min="18" max="18" width="6.75" style="14" customWidth="1"/>
    <col min="19" max="20" width="3.75" style="14" customWidth="1"/>
    <col min="21" max="24" width="2.25" style="14" customWidth="1"/>
    <col min="25" max="25" width="2.375" style="14" customWidth="1"/>
    <col min="26" max="54" width="1.625" style="14"/>
    <col min="55" max="55" width="3.125" style="14" customWidth="1"/>
    <col min="56" max="58" width="1.625" style="14"/>
    <col min="59" max="59" width="2.125" style="14" customWidth="1"/>
    <col min="60" max="68" width="1.625" style="14"/>
    <col min="69" max="69" width="3.75" style="14" customWidth="1"/>
    <col min="70" max="70" width="2.5" style="14" customWidth="1"/>
    <col min="71" max="71" width="2.75" style="14" customWidth="1"/>
    <col min="72" max="74" width="1.625" style="14"/>
    <col min="75" max="75" width="3.75" style="14" customWidth="1"/>
    <col min="76" max="249" width="1.625" style="14"/>
    <col min="250" max="250" width="3.75" style="14" customWidth="1"/>
    <col min="251" max="254" width="1.625" style="14"/>
    <col min="255" max="255" width="3.25" style="14" customWidth="1"/>
    <col min="256" max="258" width="1.625" style="14"/>
    <col min="259" max="259" width="1.375" style="14" customWidth="1"/>
    <col min="260" max="260" width="1.625" style="14"/>
    <col min="261" max="261" width="1.25" style="14" customWidth="1"/>
    <col min="262" max="262" width="1.625" style="14"/>
    <col min="263" max="264" width="3.25" style="14" customWidth="1"/>
    <col min="265" max="267" width="1.625" style="14"/>
    <col min="268" max="268" width="0.75" style="14" customWidth="1"/>
    <col min="269" max="505" width="1.625" style="14"/>
    <col min="506" max="506" width="3.75" style="14" customWidth="1"/>
    <col min="507" max="510" width="1.625" style="14"/>
    <col min="511" max="511" width="3.25" style="14" customWidth="1"/>
    <col min="512" max="514" width="1.625" style="14"/>
    <col min="515" max="515" width="1.375" style="14" customWidth="1"/>
    <col min="516" max="516" width="1.625" style="14"/>
    <col min="517" max="517" width="1.25" style="14" customWidth="1"/>
    <col min="518" max="518" width="1.625" style="14"/>
    <col min="519" max="520" width="3.25" style="14" customWidth="1"/>
    <col min="521" max="523" width="1.625" style="14"/>
    <col min="524" max="524" width="0.75" style="14" customWidth="1"/>
    <col min="525" max="761" width="1.625" style="14"/>
    <col min="762" max="762" width="3.75" style="14" customWidth="1"/>
    <col min="763" max="766" width="1.625" style="14"/>
    <col min="767" max="767" width="3.25" style="14" customWidth="1"/>
    <col min="768" max="770" width="1.625" style="14"/>
    <col min="771" max="771" width="1.375" style="14" customWidth="1"/>
    <col min="772" max="772" width="1.625" style="14"/>
    <col min="773" max="773" width="1.25" style="14" customWidth="1"/>
    <col min="774" max="774" width="1.625" style="14"/>
    <col min="775" max="776" width="3.25" style="14" customWidth="1"/>
    <col min="777" max="779" width="1.625" style="14"/>
    <col min="780" max="780" width="0.75" style="14" customWidth="1"/>
    <col min="781" max="1017" width="1.625" style="14"/>
    <col min="1018" max="1018" width="3.75" style="14" customWidth="1"/>
    <col min="1019" max="1022" width="1.625" style="14"/>
    <col min="1023" max="1023" width="3.25" style="14" customWidth="1"/>
    <col min="1024" max="1026" width="1.625" style="14"/>
    <col min="1027" max="1027" width="1.375" style="14" customWidth="1"/>
    <col min="1028" max="1028" width="1.625" style="14"/>
    <col min="1029" max="1029" width="1.25" style="14" customWidth="1"/>
    <col min="1030" max="1030" width="1.625" style="14"/>
    <col min="1031" max="1032" width="3.25" style="14" customWidth="1"/>
    <col min="1033" max="1035" width="1.625" style="14"/>
    <col min="1036" max="1036" width="0.75" style="14" customWidth="1"/>
    <col min="1037" max="1273" width="1.625" style="14"/>
    <col min="1274" max="1274" width="3.75" style="14" customWidth="1"/>
    <col min="1275" max="1278" width="1.625" style="14"/>
    <col min="1279" max="1279" width="3.25" style="14" customWidth="1"/>
    <col min="1280" max="1282" width="1.625" style="14"/>
    <col min="1283" max="1283" width="1.375" style="14" customWidth="1"/>
    <col min="1284" max="1284" width="1.625" style="14"/>
    <col min="1285" max="1285" width="1.25" style="14" customWidth="1"/>
    <col min="1286" max="1286" width="1.625" style="14"/>
    <col min="1287" max="1288" width="3.25" style="14" customWidth="1"/>
    <col min="1289" max="1291" width="1.625" style="14"/>
    <col min="1292" max="1292" width="0.75" style="14" customWidth="1"/>
    <col min="1293" max="1529" width="1.625" style="14"/>
    <col min="1530" max="1530" width="3.75" style="14" customWidth="1"/>
    <col min="1531" max="1534" width="1.625" style="14"/>
    <col min="1535" max="1535" width="3.25" style="14" customWidth="1"/>
    <col min="1536" max="1538" width="1.625" style="14"/>
    <col min="1539" max="1539" width="1.375" style="14" customWidth="1"/>
    <col min="1540" max="1540" width="1.625" style="14"/>
    <col min="1541" max="1541" width="1.25" style="14" customWidth="1"/>
    <col min="1542" max="1542" width="1.625" style="14"/>
    <col min="1543" max="1544" width="3.25" style="14" customWidth="1"/>
    <col min="1545" max="1547" width="1.625" style="14"/>
    <col min="1548" max="1548" width="0.75" style="14" customWidth="1"/>
    <col min="1549" max="1785" width="1.625" style="14"/>
    <col min="1786" max="1786" width="3.75" style="14" customWidth="1"/>
    <col min="1787" max="1790" width="1.625" style="14"/>
    <col min="1791" max="1791" width="3.25" style="14" customWidth="1"/>
    <col min="1792" max="1794" width="1.625" style="14"/>
    <col min="1795" max="1795" width="1.375" style="14" customWidth="1"/>
    <col min="1796" max="1796" width="1.625" style="14"/>
    <col min="1797" max="1797" width="1.25" style="14" customWidth="1"/>
    <col min="1798" max="1798" width="1.625" style="14"/>
    <col min="1799" max="1800" width="3.25" style="14" customWidth="1"/>
    <col min="1801" max="1803" width="1.625" style="14"/>
    <col min="1804" max="1804" width="0.75" style="14" customWidth="1"/>
    <col min="1805" max="2041" width="1.625" style="14"/>
    <col min="2042" max="2042" width="3.75" style="14" customWidth="1"/>
    <col min="2043" max="2046" width="1.625" style="14"/>
    <col min="2047" max="2047" width="3.25" style="14" customWidth="1"/>
    <col min="2048" max="2050" width="1.625" style="14"/>
    <col min="2051" max="2051" width="1.375" style="14" customWidth="1"/>
    <col min="2052" max="2052" width="1.625" style="14"/>
    <col min="2053" max="2053" width="1.25" style="14" customWidth="1"/>
    <col min="2054" max="2054" width="1.625" style="14"/>
    <col min="2055" max="2056" width="3.25" style="14" customWidth="1"/>
    <col min="2057" max="2059" width="1.625" style="14"/>
    <col min="2060" max="2060" width="0.75" style="14" customWidth="1"/>
    <col min="2061" max="2297" width="1.625" style="14"/>
    <col min="2298" max="2298" width="3.75" style="14" customWidth="1"/>
    <col min="2299" max="2302" width="1.625" style="14"/>
    <col min="2303" max="2303" width="3.25" style="14" customWidth="1"/>
    <col min="2304" max="2306" width="1.625" style="14"/>
    <col min="2307" max="2307" width="1.375" style="14" customWidth="1"/>
    <col min="2308" max="2308" width="1.625" style="14"/>
    <col min="2309" max="2309" width="1.25" style="14" customWidth="1"/>
    <col min="2310" max="2310" width="1.625" style="14"/>
    <col min="2311" max="2312" width="3.25" style="14" customWidth="1"/>
    <col min="2313" max="2315" width="1.625" style="14"/>
    <col min="2316" max="2316" width="0.75" style="14" customWidth="1"/>
    <col min="2317" max="2553" width="1.625" style="14"/>
    <col min="2554" max="2554" width="3.75" style="14" customWidth="1"/>
    <col min="2555" max="2558" width="1.625" style="14"/>
    <col min="2559" max="2559" width="3.25" style="14" customWidth="1"/>
    <col min="2560" max="2562" width="1.625" style="14"/>
    <col min="2563" max="2563" width="1.375" style="14" customWidth="1"/>
    <col min="2564" max="2564" width="1.625" style="14"/>
    <col min="2565" max="2565" width="1.25" style="14" customWidth="1"/>
    <col min="2566" max="2566" width="1.625" style="14"/>
    <col min="2567" max="2568" width="3.25" style="14" customWidth="1"/>
    <col min="2569" max="2571" width="1.625" style="14"/>
    <col min="2572" max="2572" width="0.75" style="14" customWidth="1"/>
    <col min="2573" max="2809" width="1.625" style="14"/>
    <col min="2810" max="2810" width="3.75" style="14" customWidth="1"/>
    <col min="2811" max="2814" width="1.625" style="14"/>
    <col min="2815" max="2815" width="3.25" style="14" customWidth="1"/>
    <col min="2816" max="2818" width="1.625" style="14"/>
    <col min="2819" max="2819" width="1.375" style="14" customWidth="1"/>
    <col min="2820" max="2820" width="1.625" style="14"/>
    <col min="2821" max="2821" width="1.25" style="14" customWidth="1"/>
    <col min="2822" max="2822" width="1.625" style="14"/>
    <col min="2823" max="2824" width="3.25" style="14" customWidth="1"/>
    <col min="2825" max="2827" width="1.625" style="14"/>
    <col min="2828" max="2828" width="0.75" style="14" customWidth="1"/>
    <col min="2829" max="3065" width="1.625" style="14"/>
    <col min="3066" max="3066" width="3.75" style="14" customWidth="1"/>
    <col min="3067" max="3070" width="1.625" style="14"/>
    <col min="3071" max="3071" width="3.25" style="14" customWidth="1"/>
    <col min="3072" max="3074" width="1.625" style="14"/>
    <col min="3075" max="3075" width="1.375" style="14" customWidth="1"/>
    <col min="3076" max="3076" width="1.625" style="14"/>
    <col min="3077" max="3077" width="1.25" style="14" customWidth="1"/>
    <col min="3078" max="3078" width="1.625" style="14"/>
    <col min="3079" max="3080" width="3.25" style="14" customWidth="1"/>
    <col min="3081" max="3083" width="1.625" style="14"/>
    <col min="3084" max="3084" width="0.75" style="14" customWidth="1"/>
    <col min="3085" max="3321" width="1.625" style="14"/>
    <col min="3322" max="3322" width="3.75" style="14" customWidth="1"/>
    <col min="3323" max="3326" width="1.625" style="14"/>
    <col min="3327" max="3327" width="3.25" style="14" customWidth="1"/>
    <col min="3328" max="3330" width="1.625" style="14"/>
    <col min="3331" max="3331" width="1.375" style="14" customWidth="1"/>
    <col min="3332" max="3332" width="1.625" style="14"/>
    <col min="3333" max="3333" width="1.25" style="14" customWidth="1"/>
    <col min="3334" max="3334" width="1.625" style="14"/>
    <col min="3335" max="3336" width="3.25" style="14" customWidth="1"/>
    <col min="3337" max="3339" width="1.625" style="14"/>
    <col min="3340" max="3340" width="0.75" style="14" customWidth="1"/>
    <col min="3341" max="3577" width="1.625" style="14"/>
    <col min="3578" max="3578" width="3.75" style="14" customWidth="1"/>
    <col min="3579" max="3582" width="1.625" style="14"/>
    <col min="3583" max="3583" width="3.25" style="14" customWidth="1"/>
    <col min="3584" max="3586" width="1.625" style="14"/>
    <col min="3587" max="3587" width="1.375" style="14" customWidth="1"/>
    <col min="3588" max="3588" width="1.625" style="14"/>
    <col min="3589" max="3589" width="1.25" style="14" customWidth="1"/>
    <col min="3590" max="3590" width="1.625" style="14"/>
    <col min="3591" max="3592" width="3.25" style="14" customWidth="1"/>
    <col min="3593" max="3595" width="1.625" style="14"/>
    <col min="3596" max="3596" width="0.75" style="14" customWidth="1"/>
    <col min="3597" max="3833" width="1.625" style="14"/>
    <col min="3834" max="3834" width="3.75" style="14" customWidth="1"/>
    <col min="3835" max="3838" width="1.625" style="14"/>
    <col min="3839" max="3839" width="3.25" style="14" customWidth="1"/>
    <col min="3840" max="3842" width="1.625" style="14"/>
    <col min="3843" max="3843" width="1.375" style="14" customWidth="1"/>
    <col min="3844" max="3844" width="1.625" style="14"/>
    <col min="3845" max="3845" width="1.25" style="14" customWidth="1"/>
    <col min="3846" max="3846" width="1.625" style="14"/>
    <col min="3847" max="3848" width="3.25" style="14" customWidth="1"/>
    <col min="3849" max="3851" width="1.625" style="14"/>
    <col min="3852" max="3852" width="0.75" style="14" customWidth="1"/>
    <col min="3853" max="4089" width="1.625" style="14"/>
    <col min="4090" max="4090" width="3.75" style="14" customWidth="1"/>
    <col min="4091" max="4094" width="1.625" style="14"/>
    <col min="4095" max="4095" width="3.25" style="14" customWidth="1"/>
    <col min="4096" max="4098" width="1.625" style="14"/>
    <col min="4099" max="4099" width="1.375" style="14" customWidth="1"/>
    <col min="4100" max="4100" width="1.625" style="14"/>
    <col min="4101" max="4101" width="1.25" style="14" customWidth="1"/>
    <col min="4102" max="4102" width="1.625" style="14"/>
    <col min="4103" max="4104" width="3.25" style="14" customWidth="1"/>
    <col min="4105" max="4107" width="1.625" style="14"/>
    <col min="4108" max="4108" width="0.75" style="14" customWidth="1"/>
    <col min="4109" max="4345" width="1.625" style="14"/>
    <col min="4346" max="4346" width="3.75" style="14" customWidth="1"/>
    <col min="4347" max="4350" width="1.625" style="14"/>
    <col min="4351" max="4351" width="3.25" style="14" customWidth="1"/>
    <col min="4352" max="4354" width="1.625" style="14"/>
    <col min="4355" max="4355" width="1.375" style="14" customWidth="1"/>
    <col min="4356" max="4356" width="1.625" style="14"/>
    <col min="4357" max="4357" width="1.25" style="14" customWidth="1"/>
    <col min="4358" max="4358" width="1.625" style="14"/>
    <col min="4359" max="4360" width="3.25" style="14" customWidth="1"/>
    <col min="4361" max="4363" width="1.625" style="14"/>
    <col min="4364" max="4364" width="0.75" style="14" customWidth="1"/>
    <col min="4365" max="4601" width="1.625" style="14"/>
    <col min="4602" max="4602" width="3.75" style="14" customWidth="1"/>
    <col min="4603" max="4606" width="1.625" style="14"/>
    <col min="4607" max="4607" width="3.25" style="14" customWidth="1"/>
    <col min="4608" max="4610" width="1.625" style="14"/>
    <col min="4611" max="4611" width="1.375" style="14" customWidth="1"/>
    <col min="4612" max="4612" width="1.625" style="14"/>
    <col min="4613" max="4613" width="1.25" style="14" customWidth="1"/>
    <col min="4614" max="4614" width="1.625" style="14"/>
    <col min="4615" max="4616" width="3.25" style="14" customWidth="1"/>
    <col min="4617" max="4619" width="1.625" style="14"/>
    <col min="4620" max="4620" width="0.75" style="14" customWidth="1"/>
    <col min="4621" max="4857" width="1.625" style="14"/>
    <col min="4858" max="4858" width="3.75" style="14" customWidth="1"/>
    <col min="4859" max="4862" width="1.625" style="14"/>
    <col min="4863" max="4863" width="3.25" style="14" customWidth="1"/>
    <col min="4864" max="4866" width="1.625" style="14"/>
    <col min="4867" max="4867" width="1.375" style="14" customWidth="1"/>
    <col min="4868" max="4868" width="1.625" style="14"/>
    <col min="4869" max="4869" width="1.25" style="14" customWidth="1"/>
    <col min="4870" max="4870" width="1.625" style="14"/>
    <col min="4871" max="4872" width="3.25" style="14" customWidth="1"/>
    <col min="4873" max="4875" width="1.625" style="14"/>
    <col min="4876" max="4876" width="0.75" style="14" customWidth="1"/>
    <col min="4877" max="5113" width="1.625" style="14"/>
    <col min="5114" max="5114" width="3.75" style="14" customWidth="1"/>
    <col min="5115" max="5118" width="1.625" style="14"/>
    <col min="5119" max="5119" width="3.25" style="14" customWidth="1"/>
    <col min="5120" max="5122" width="1.625" style="14"/>
    <col min="5123" max="5123" width="1.375" style="14" customWidth="1"/>
    <col min="5124" max="5124" width="1.625" style="14"/>
    <col min="5125" max="5125" width="1.25" style="14" customWidth="1"/>
    <col min="5126" max="5126" width="1.625" style="14"/>
    <col min="5127" max="5128" width="3.25" style="14" customWidth="1"/>
    <col min="5129" max="5131" width="1.625" style="14"/>
    <col min="5132" max="5132" width="0.75" style="14" customWidth="1"/>
    <col min="5133" max="5369" width="1.625" style="14"/>
    <col min="5370" max="5370" width="3.75" style="14" customWidth="1"/>
    <col min="5371" max="5374" width="1.625" style="14"/>
    <col min="5375" max="5375" width="3.25" style="14" customWidth="1"/>
    <col min="5376" max="5378" width="1.625" style="14"/>
    <col min="5379" max="5379" width="1.375" style="14" customWidth="1"/>
    <col min="5380" max="5380" width="1.625" style="14"/>
    <col min="5381" max="5381" width="1.25" style="14" customWidth="1"/>
    <col min="5382" max="5382" width="1.625" style="14"/>
    <col min="5383" max="5384" width="3.25" style="14" customWidth="1"/>
    <col min="5385" max="5387" width="1.625" style="14"/>
    <col min="5388" max="5388" width="0.75" style="14" customWidth="1"/>
    <col min="5389" max="5625" width="1.625" style="14"/>
    <col min="5626" max="5626" width="3.75" style="14" customWidth="1"/>
    <col min="5627" max="5630" width="1.625" style="14"/>
    <col min="5631" max="5631" width="3.25" style="14" customWidth="1"/>
    <col min="5632" max="5634" width="1.625" style="14"/>
    <col min="5635" max="5635" width="1.375" style="14" customWidth="1"/>
    <col min="5636" max="5636" width="1.625" style="14"/>
    <col min="5637" max="5637" width="1.25" style="14" customWidth="1"/>
    <col min="5638" max="5638" width="1.625" style="14"/>
    <col min="5639" max="5640" width="3.25" style="14" customWidth="1"/>
    <col min="5641" max="5643" width="1.625" style="14"/>
    <col min="5644" max="5644" width="0.75" style="14" customWidth="1"/>
    <col min="5645" max="5881" width="1.625" style="14"/>
    <col min="5882" max="5882" width="3.75" style="14" customWidth="1"/>
    <col min="5883" max="5886" width="1.625" style="14"/>
    <col min="5887" max="5887" width="3.25" style="14" customWidth="1"/>
    <col min="5888" max="5890" width="1.625" style="14"/>
    <col min="5891" max="5891" width="1.375" style="14" customWidth="1"/>
    <col min="5892" max="5892" width="1.625" style="14"/>
    <col min="5893" max="5893" width="1.25" style="14" customWidth="1"/>
    <col min="5894" max="5894" width="1.625" style="14"/>
    <col min="5895" max="5896" width="3.25" style="14" customWidth="1"/>
    <col min="5897" max="5899" width="1.625" style="14"/>
    <col min="5900" max="5900" width="0.75" style="14" customWidth="1"/>
    <col min="5901" max="6137" width="1.625" style="14"/>
    <col min="6138" max="6138" width="3.75" style="14" customWidth="1"/>
    <col min="6139" max="6142" width="1.625" style="14"/>
    <col min="6143" max="6143" width="3.25" style="14" customWidth="1"/>
    <col min="6144" max="6146" width="1.625" style="14"/>
    <col min="6147" max="6147" width="1.375" style="14" customWidth="1"/>
    <col min="6148" max="6148" width="1.625" style="14"/>
    <col min="6149" max="6149" width="1.25" style="14" customWidth="1"/>
    <col min="6150" max="6150" width="1.625" style="14"/>
    <col min="6151" max="6152" width="3.25" style="14" customWidth="1"/>
    <col min="6153" max="6155" width="1.625" style="14"/>
    <col min="6156" max="6156" width="0.75" style="14" customWidth="1"/>
    <col min="6157" max="6393" width="1.625" style="14"/>
    <col min="6394" max="6394" width="3.75" style="14" customWidth="1"/>
    <col min="6395" max="6398" width="1.625" style="14"/>
    <col min="6399" max="6399" width="3.25" style="14" customWidth="1"/>
    <col min="6400" max="6402" width="1.625" style="14"/>
    <col min="6403" max="6403" width="1.375" style="14" customWidth="1"/>
    <col min="6404" max="6404" width="1.625" style="14"/>
    <col min="6405" max="6405" width="1.25" style="14" customWidth="1"/>
    <col min="6406" max="6406" width="1.625" style="14"/>
    <col min="6407" max="6408" width="3.25" style="14" customWidth="1"/>
    <col min="6409" max="6411" width="1.625" style="14"/>
    <col min="6412" max="6412" width="0.75" style="14" customWidth="1"/>
    <col min="6413" max="6649" width="1.625" style="14"/>
    <col min="6650" max="6650" width="3.75" style="14" customWidth="1"/>
    <col min="6651" max="6654" width="1.625" style="14"/>
    <col min="6655" max="6655" width="3.25" style="14" customWidth="1"/>
    <col min="6656" max="6658" width="1.625" style="14"/>
    <col min="6659" max="6659" width="1.375" style="14" customWidth="1"/>
    <col min="6660" max="6660" width="1.625" style="14"/>
    <col min="6661" max="6661" width="1.25" style="14" customWidth="1"/>
    <col min="6662" max="6662" width="1.625" style="14"/>
    <col min="6663" max="6664" width="3.25" style="14" customWidth="1"/>
    <col min="6665" max="6667" width="1.625" style="14"/>
    <col min="6668" max="6668" width="0.75" style="14" customWidth="1"/>
    <col min="6669" max="6905" width="1.625" style="14"/>
    <col min="6906" max="6906" width="3.75" style="14" customWidth="1"/>
    <col min="6907" max="6910" width="1.625" style="14"/>
    <col min="6911" max="6911" width="3.25" style="14" customWidth="1"/>
    <col min="6912" max="6914" width="1.625" style="14"/>
    <col min="6915" max="6915" width="1.375" style="14" customWidth="1"/>
    <col min="6916" max="6916" width="1.625" style="14"/>
    <col min="6917" max="6917" width="1.25" style="14" customWidth="1"/>
    <col min="6918" max="6918" width="1.625" style="14"/>
    <col min="6919" max="6920" width="3.25" style="14" customWidth="1"/>
    <col min="6921" max="6923" width="1.625" style="14"/>
    <col min="6924" max="6924" width="0.75" style="14" customWidth="1"/>
    <col min="6925" max="7161" width="1.625" style="14"/>
    <col min="7162" max="7162" width="3.75" style="14" customWidth="1"/>
    <col min="7163" max="7166" width="1.625" style="14"/>
    <col min="7167" max="7167" width="3.25" style="14" customWidth="1"/>
    <col min="7168" max="7170" width="1.625" style="14"/>
    <col min="7171" max="7171" width="1.375" style="14" customWidth="1"/>
    <col min="7172" max="7172" width="1.625" style="14"/>
    <col min="7173" max="7173" width="1.25" style="14" customWidth="1"/>
    <col min="7174" max="7174" width="1.625" style="14"/>
    <col min="7175" max="7176" width="3.25" style="14" customWidth="1"/>
    <col min="7177" max="7179" width="1.625" style="14"/>
    <col min="7180" max="7180" width="0.75" style="14" customWidth="1"/>
    <col min="7181" max="7417" width="1.625" style="14"/>
    <col min="7418" max="7418" width="3.75" style="14" customWidth="1"/>
    <col min="7419" max="7422" width="1.625" style="14"/>
    <col min="7423" max="7423" width="3.25" style="14" customWidth="1"/>
    <col min="7424" max="7426" width="1.625" style="14"/>
    <col min="7427" max="7427" width="1.375" style="14" customWidth="1"/>
    <col min="7428" max="7428" width="1.625" style="14"/>
    <col min="7429" max="7429" width="1.25" style="14" customWidth="1"/>
    <col min="7430" max="7430" width="1.625" style="14"/>
    <col min="7431" max="7432" width="3.25" style="14" customWidth="1"/>
    <col min="7433" max="7435" width="1.625" style="14"/>
    <col min="7436" max="7436" width="0.75" style="14" customWidth="1"/>
    <col min="7437" max="7673" width="1.625" style="14"/>
    <col min="7674" max="7674" width="3.75" style="14" customWidth="1"/>
    <col min="7675" max="7678" width="1.625" style="14"/>
    <col min="7679" max="7679" width="3.25" style="14" customWidth="1"/>
    <col min="7680" max="7682" width="1.625" style="14"/>
    <col min="7683" max="7683" width="1.375" style="14" customWidth="1"/>
    <col min="7684" max="7684" width="1.625" style="14"/>
    <col min="7685" max="7685" width="1.25" style="14" customWidth="1"/>
    <col min="7686" max="7686" width="1.625" style="14"/>
    <col min="7687" max="7688" width="3.25" style="14" customWidth="1"/>
    <col min="7689" max="7691" width="1.625" style="14"/>
    <col min="7692" max="7692" width="0.75" style="14" customWidth="1"/>
    <col min="7693" max="7929" width="1.625" style="14"/>
    <col min="7930" max="7930" width="3.75" style="14" customWidth="1"/>
    <col min="7931" max="7934" width="1.625" style="14"/>
    <col min="7935" max="7935" width="3.25" style="14" customWidth="1"/>
    <col min="7936" max="7938" width="1.625" style="14"/>
    <col min="7939" max="7939" width="1.375" style="14" customWidth="1"/>
    <col min="7940" max="7940" width="1.625" style="14"/>
    <col min="7941" max="7941" width="1.25" style="14" customWidth="1"/>
    <col min="7942" max="7942" width="1.625" style="14"/>
    <col min="7943" max="7944" width="3.25" style="14" customWidth="1"/>
    <col min="7945" max="7947" width="1.625" style="14"/>
    <col min="7948" max="7948" width="0.75" style="14" customWidth="1"/>
    <col min="7949" max="8185" width="1.625" style="14"/>
    <col min="8186" max="8186" width="3.75" style="14" customWidth="1"/>
    <col min="8187" max="8190" width="1.625" style="14"/>
    <col min="8191" max="8191" width="3.25" style="14" customWidth="1"/>
    <col min="8192" max="8194" width="1.625" style="14"/>
    <col min="8195" max="8195" width="1.375" style="14" customWidth="1"/>
    <col min="8196" max="8196" width="1.625" style="14"/>
    <col min="8197" max="8197" width="1.25" style="14" customWidth="1"/>
    <col min="8198" max="8198" width="1.625" style="14"/>
    <col min="8199" max="8200" width="3.25" style="14" customWidth="1"/>
    <col min="8201" max="8203" width="1.625" style="14"/>
    <col min="8204" max="8204" width="0.75" style="14" customWidth="1"/>
    <col min="8205" max="8441" width="1.625" style="14"/>
    <col min="8442" max="8442" width="3.75" style="14" customWidth="1"/>
    <col min="8443" max="8446" width="1.625" style="14"/>
    <col min="8447" max="8447" width="3.25" style="14" customWidth="1"/>
    <col min="8448" max="8450" width="1.625" style="14"/>
    <col min="8451" max="8451" width="1.375" style="14" customWidth="1"/>
    <col min="8452" max="8452" width="1.625" style="14"/>
    <col min="8453" max="8453" width="1.25" style="14" customWidth="1"/>
    <col min="8454" max="8454" width="1.625" style="14"/>
    <col min="8455" max="8456" width="3.25" style="14" customWidth="1"/>
    <col min="8457" max="8459" width="1.625" style="14"/>
    <col min="8460" max="8460" width="0.75" style="14" customWidth="1"/>
    <col min="8461" max="8697" width="1.625" style="14"/>
    <col min="8698" max="8698" width="3.75" style="14" customWidth="1"/>
    <col min="8699" max="8702" width="1.625" style="14"/>
    <col min="8703" max="8703" width="3.25" style="14" customWidth="1"/>
    <col min="8704" max="8706" width="1.625" style="14"/>
    <col min="8707" max="8707" width="1.375" style="14" customWidth="1"/>
    <col min="8708" max="8708" width="1.625" style="14"/>
    <col min="8709" max="8709" width="1.25" style="14" customWidth="1"/>
    <col min="8710" max="8710" width="1.625" style="14"/>
    <col min="8711" max="8712" width="3.25" style="14" customWidth="1"/>
    <col min="8713" max="8715" width="1.625" style="14"/>
    <col min="8716" max="8716" width="0.75" style="14" customWidth="1"/>
    <col min="8717" max="8953" width="1.625" style="14"/>
    <col min="8954" max="8954" width="3.75" style="14" customWidth="1"/>
    <col min="8955" max="8958" width="1.625" style="14"/>
    <col min="8959" max="8959" width="3.25" style="14" customWidth="1"/>
    <col min="8960" max="8962" width="1.625" style="14"/>
    <col min="8963" max="8963" width="1.375" style="14" customWidth="1"/>
    <col min="8964" max="8964" width="1.625" style="14"/>
    <col min="8965" max="8965" width="1.25" style="14" customWidth="1"/>
    <col min="8966" max="8966" width="1.625" style="14"/>
    <col min="8967" max="8968" width="3.25" style="14" customWidth="1"/>
    <col min="8969" max="8971" width="1.625" style="14"/>
    <col min="8972" max="8972" width="0.75" style="14" customWidth="1"/>
    <col min="8973" max="9209" width="1.625" style="14"/>
    <col min="9210" max="9210" width="3.75" style="14" customWidth="1"/>
    <col min="9211" max="9214" width="1.625" style="14"/>
    <col min="9215" max="9215" width="3.25" style="14" customWidth="1"/>
    <col min="9216" max="9218" width="1.625" style="14"/>
    <col min="9219" max="9219" width="1.375" style="14" customWidth="1"/>
    <col min="9220" max="9220" width="1.625" style="14"/>
    <col min="9221" max="9221" width="1.25" style="14" customWidth="1"/>
    <col min="9222" max="9222" width="1.625" style="14"/>
    <col min="9223" max="9224" width="3.25" style="14" customWidth="1"/>
    <col min="9225" max="9227" width="1.625" style="14"/>
    <col min="9228" max="9228" width="0.75" style="14" customWidth="1"/>
    <col min="9229" max="9465" width="1.625" style="14"/>
    <col min="9466" max="9466" width="3.75" style="14" customWidth="1"/>
    <col min="9467" max="9470" width="1.625" style="14"/>
    <col min="9471" max="9471" width="3.25" style="14" customWidth="1"/>
    <col min="9472" max="9474" width="1.625" style="14"/>
    <col min="9475" max="9475" width="1.375" style="14" customWidth="1"/>
    <col min="9476" max="9476" width="1.625" style="14"/>
    <col min="9477" max="9477" width="1.25" style="14" customWidth="1"/>
    <col min="9478" max="9478" width="1.625" style="14"/>
    <col min="9479" max="9480" width="3.25" style="14" customWidth="1"/>
    <col min="9481" max="9483" width="1.625" style="14"/>
    <col min="9484" max="9484" width="0.75" style="14" customWidth="1"/>
    <col min="9485" max="9721" width="1.625" style="14"/>
    <col min="9722" max="9722" width="3.75" style="14" customWidth="1"/>
    <col min="9723" max="9726" width="1.625" style="14"/>
    <col min="9727" max="9727" width="3.25" style="14" customWidth="1"/>
    <col min="9728" max="9730" width="1.625" style="14"/>
    <col min="9731" max="9731" width="1.375" style="14" customWidth="1"/>
    <col min="9732" max="9732" width="1.625" style="14"/>
    <col min="9733" max="9733" width="1.25" style="14" customWidth="1"/>
    <col min="9734" max="9734" width="1.625" style="14"/>
    <col min="9735" max="9736" width="3.25" style="14" customWidth="1"/>
    <col min="9737" max="9739" width="1.625" style="14"/>
    <col min="9740" max="9740" width="0.75" style="14" customWidth="1"/>
    <col min="9741" max="9977" width="1.625" style="14"/>
    <col min="9978" max="9978" width="3.75" style="14" customWidth="1"/>
    <col min="9979" max="9982" width="1.625" style="14"/>
    <col min="9983" max="9983" width="3.25" style="14" customWidth="1"/>
    <col min="9984" max="9986" width="1.625" style="14"/>
    <col min="9987" max="9987" width="1.375" style="14" customWidth="1"/>
    <col min="9988" max="9988" width="1.625" style="14"/>
    <col min="9989" max="9989" width="1.25" style="14" customWidth="1"/>
    <col min="9990" max="9990" width="1.625" style="14"/>
    <col min="9991" max="9992" width="3.25" style="14" customWidth="1"/>
    <col min="9993" max="9995" width="1.625" style="14"/>
    <col min="9996" max="9996" width="0.75" style="14" customWidth="1"/>
    <col min="9997" max="10233" width="1.625" style="14"/>
    <col min="10234" max="10234" width="3.75" style="14" customWidth="1"/>
    <col min="10235" max="10238" width="1.625" style="14"/>
    <col min="10239" max="10239" width="3.25" style="14" customWidth="1"/>
    <col min="10240" max="10242" width="1.625" style="14"/>
    <col min="10243" max="10243" width="1.375" style="14" customWidth="1"/>
    <col min="10244" max="10244" width="1.625" style="14"/>
    <col min="10245" max="10245" width="1.25" style="14" customWidth="1"/>
    <col min="10246" max="10246" width="1.625" style="14"/>
    <col min="10247" max="10248" width="3.25" style="14" customWidth="1"/>
    <col min="10249" max="10251" width="1.625" style="14"/>
    <col min="10252" max="10252" width="0.75" style="14" customWidth="1"/>
    <col min="10253" max="10489" width="1.625" style="14"/>
    <col min="10490" max="10490" width="3.75" style="14" customWidth="1"/>
    <col min="10491" max="10494" width="1.625" style="14"/>
    <col min="10495" max="10495" width="3.25" style="14" customWidth="1"/>
    <col min="10496" max="10498" width="1.625" style="14"/>
    <col min="10499" max="10499" width="1.375" style="14" customWidth="1"/>
    <col min="10500" max="10500" width="1.625" style="14"/>
    <col min="10501" max="10501" width="1.25" style="14" customWidth="1"/>
    <col min="10502" max="10502" width="1.625" style="14"/>
    <col min="10503" max="10504" width="3.25" style="14" customWidth="1"/>
    <col min="10505" max="10507" width="1.625" style="14"/>
    <col min="10508" max="10508" width="0.75" style="14" customWidth="1"/>
    <col min="10509" max="10745" width="1.625" style="14"/>
    <col min="10746" max="10746" width="3.75" style="14" customWidth="1"/>
    <col min="10747" max="10750" width="1.625" style="14"/>
    <col min="10751" max="10751" width="3.25" style="14" customWidth="1"/>
    <col min="10752" max="10754" width="1.625" style="14"/>
    <col min="10755" max="10755" width="1.375" style="14" customWidth="1"/>
    <col min="10756" max="10756" width="1.625" style="14"/>
    <col min="10757" max="10757" width="1.25" style="14" customWidth="1"/>
    <col min="10758" max="10758" width="1.625" style="14"/>
    <col min="10759" max="10760" width="3.25" style="14" customWidth="1"/>
    <col min="10761" max="10763" width="1.625" style="14"/>
    <col min="10764" max="10764" width="0.75" style="14" customWidth="1"/>
    <col min="10765" max="11001" width="1.625" style="14"/>
    <col min="11002" max="11002" width="3.75" style="14" customWidth="1"/>
    <col min="11003" max="11006" width="1.625" style="14"/>
    <col min="11007" max="11007" width="3.25" style="14" customWidth="1"/>
    <col min="11008" max="11010" width="1.625" style="14"/>
    <col min="11011" max="11011" width="1.375" style="14" customWidth="1"/>
    <col min="11012" max="11012" width="1.625" style="14"/>
    <col min="11013" max="11013" width="1.25" style="14" customWidth="1"/>
    <col min="11014" max="11014" width="1.625" style="14"/>
    <col min="11015" max="11016" width="3.25" style="14" customWidth="1"/>
    <col min="11017" max="11019" width="1.625" style="14"/>
    <col min="11020" max="11020" width="0.75" style="14" customWidth="1"/>
    <col min="11021" max="11257" width="1.625" style="14"/>
    <col min="11258" max="11258" width="3.75" style="14" customWidth="1"/>
    <col min="11259" max="11262" width="1.625" style="14"/>
    <col min="11263" max="11263" width="3.25" style="14" customWidth="1"/>
    <col min="11264" max="11266" width="1.625" style="14"/>
    <col min="11267" max="11267" width="1.375" style="14" customWidth="1"/>
    <col min="11268" max="11268" width="1.625" style="14"/>
    <col min="11269" max="11269" width="1.25" style="14" customWidth="1"/>
    <col min="11270" max="11270" width="1.625" style="14"/>
    <col min="11271" max="11272" width="3.25" style="14" customWidth="1"/>
    <col min="11273" max="11275" width="1.625" style="14"/>
    <col min="11276" max="11276" width="0.75" style="14" customWidth="1"/>
    <col min="11277" max="11513" width="1.625" style="14"/>
    <col min="11514" max="11514" width="3.75" style="14" customWidth="1"/>
    <col min="11515" max="11518" width="1.625" style="14"/>
    <col min="11519" max="11519" width="3.25" style="14" customWidth="1"/>
    <col min="11520" max="11522" width="1.625" style="14"/>
    <col min="11523" max="11523" width="1.375" style="14" customWidth="1"/>
    <col min="11524" max="11524" width="1.625" style="14"/>
    <col min="11525" max="11525" width="1.25" style="14" customWidth="1"/>
    <col min="11526" max="11526" width="1.625" style="14"/>
    <col min="11527" max="11528" width="3.25" style="14" customWidth="1"/>
    <col min="11529" max="11531" width="1.625" style="14"/>
    <col min="11532" max="11532" width="0.75" style="14" customWidth="1"/>
    <col min="11533" max="11769" width="1.625" style="14"/>
    <col min="11770" max="11770" width="3.75" style="14" customWidth="1"/>
    <col min="11771" max="11774" width="1.625" style="14"/>
    <col min="11775" max="11775" width="3.25" style="14" customWidth="1"/>
    <col min="11776" max="11778" width="1.625" style="14"/>
    <col min="11779" max="11779" width="1.375" style="14" customWidth="1"/>
    <col min="11780" max="11780" width="1.625" style="14"/>
    <col min="11781" max="11781" width="1.25" style="14" customWidth="1"/>
    <col min="11782" max="11782" width="1.625" style="14"/>
    <col min="11783" max="11784" width="3.25" style="14" customWidth="1"/>
    <col min="11785" max="11787" width="1.625" style="14"/>
    <col min="11788" max="11788" width="0.75" style="14" customWidth="1"/>
    <col min="11789" max="12025" width="1.625" style="14"/>
    <col min="12026" max="12026" width="3.75" style="14" customWidth="1"/>
    <col min="12027" max="12030" width="1.625" style="14"/>
    <col min="12031" max="12031" width="3.25" style="14" customWidth="1"/>
    <col min="12032" max="12034" width="1.625" style="14"/>
    <col min="12035" max="12035" width="1.375" style="14" customWidth="1"/>
    <col min="12036" max="12036" width="1.625" style="14"/>
    <col min="12037" max="12037" width="1.25" style="14" customWidth="1"/>
    <col min="12038" max="12038" width="1.625" style="14"/>
    <col min="12039" max="12040" width="3.25" style="14" customWidth="1"/>
    <col min="12041" max="12043" width="1.625" style="14"/>
    <col min="12044" max="12044" width="0.75" style="14" customWidth="1"/>
    <col min="12045" max="12281" width="1.625" style="14"/>
    <col min="12282" max="12282" width="3.75" style="14" customWidth="1"/>
    <col min="12283" max="12286" width="1.625" style="14"/>
    <col min="12287" max="12287" width="3.25" style="14" customWidth="1"/>
    <col min="12288" max="12290" width="1.625" style="14"/>
    <col min="12291" max="12291" width="1.375" style="14" customWidth="1"/>
    <col min="12292" max="12292" width="1.625" style="14"/>
    <col min="12293" max="12293" width="1.25" style="14" customWidth="1"/>
    <col min="12294" max="12294" width="1.625" style="14"/>
    <col min="12295" max="12296" width="3.25" style="14" customWidth="1"/>
    <col min="12297" max="12299" width="1.625" style="14"/>
    <col min="12300" max="12300" width="0.75" style="14" customWidth="1"/>
    <col min="12301" max="12537" width="1.625" style="14"/>
    <col min="12538" max="12538" width="3.75" style="14" customWidth="1"/>
    <col min="12539" max="12542" width="1.625" style="14"/>
    <col min="12543" max="12543" width="3.25" style="14" customWidth="1"/>
    <col min="12544" max="12546" width="1.625" style="14"/>
    <col min="12547" max="12547" width="1.375" style="14" customWidth="1"/>
    <col min="12548" max="12548" width="1.625" style="14"/>
    <col min="12549" max="12549" width="1.25" style="14" customWidth="1"/>
    <col min="12550" max="12550" width="1.625" style="14"/>
    <col min="12551" max="12552" width="3.25" style="14" customWidth="1"/>
    <col min="12553" max="12555" width="1.625" style="14"/>
    <col min="12556" max="12556" width="0.75" style="14" customWidth="1"/>
    <col min="12557" max="12793" width="1.625" style="14"/>
    <col min="12794" max="12794" width="3.75" style="14" customWidth="1"/>
    <col min="12795" max="12798" width="1.625" style="14"/>
    <col min="12799" max="12799" width="3.25" style="14" customWidth="1"/>
    <col min="12800" max="12802" width="1.625" style="14"/>
    <col min="12803" max="12803" width="1.375" style="14" customWidth="1"/>
    <col min="12804" max="12804" width="1.625" style="14"/>
    <col min="12805" max="12805" width="1.25" style="14" customWidth="1"/>
    <col min="12806" max="12806" width="1.625" style="14"/>
    <col min="12807" max="12808" width="3.25" style="14" customWidth="1"/>
    <col min="12809" max="12811" width="1.625" style="14"/>
    <col min="12812" max="12812" width="0.75" style="14" customWidth="1"/>
    <col min="12813" max="13049" width="1.625" style="14"/>
    <col min="13050" max="13050" width="3.75" style="14" customWidth="1"/>
    <col min="13051" max="13054" width="1.625" style="14"/>
    <col min="13055" max="13055" width="3.25" style="14" customWidth="1"/>
    <col min="13056" max="13058" width="1.625" style="14"/>
    <col min="13059" max="13059" width="1.375" style="14" customWidth="1"/>
    <col min="13060" max="13060" width="1.625" style="14"/>
    <col min="13061" max="13061" width="1.25" style="14" customWidth="1"/>
    <col min="13062" max="13062" width="1.625" style="14"/>
    <col min="13063" max="13064" width="3.25" style="14" customWidth="1"/>
    <col min="13065" max="13067" width="1.625" style="14"/>
    <col min="13068" max="13068" width="0.75" style="14" customWidth="1"/>
    <col min="13069" max="13305" width="1.625" style="14"/>
    <col min="13306" max="13306" width="3.75" style="14" customWidth="1"/>
    <col min="13307" max="13310" width="1.625" style="14"/>
    <col min="13311" max="13311" width="3.25" style="14" customWidth="1"/>
    <col min="13312" max="13314" width="1.625" style="14"/>
    <col min="13315" max="13315" width="1.375" style="14" customWidth="1"/>
    <col min="13316" max="13316" width="1.625" style="14"/>
    <col min="13317" max="13317" width="1.25" style="14" customWidth="1"/>
    <col min="13318" max="13318" width="1.625" style="14"/>
    <col min="13319" max="13320" width="3.25" style="14" customWidth="1"/>
    <col min="13321" max="13323" width="1.625" style="14"/>
    <col min="13324" max="13324" width="0.75" style="14" customWidth="1"/>
    <col min="13325" max="13561" width="1.625" style="14"/>
    <col min="13562" max="13562" width="3.75" style="14" customWidth="1"/>
    <col min="13563" max="13566" width="1.625" style="14"/>
    <col min="13567" max="13567" width="3.25" style="14" customWidth="1"/>
    <col min="13568" max="13570" width="1.625" style="14"/>
    <col min="13571" max="13571" width="1.375" style="14" customWidth="1"/>
    <col min="13572" max="13572" width="1.625" style="14"/>
    <col min="13573" max="13573" width="1.25" style="14" customWidth="1"/>
    <col min="13574" max="13574" width="1.625" style="14"/>
    <col min="13575" max="13576" width="3.25" style="14" customWidth="1"/>
    <col min="13577" max="13579" width="1.625" style="14"/>
    <col min="13580" max="13580" width="0.75" style="14" customWidth="1"/>
    <col min="13581" max="13817" width="1.625" style="14"/>
    <col min="13818" max="13818" width="3.75" style="14" customWidth="1"/>
    <col min="13819" max="13822" width="1.625" style="14"/>
    <col min="13823" max="13823" width="3.25" style="14" customWidth="1"/>
    <col min="13824" max="13826" width="1.625" style="14"/>
    <col min="13827" max="13827" width="1.375" style="14" customWidth="1"/>
    <col min="13828" max="13828" width="1.625" style="14"/>
    <col min="13829" max="13829" width="1.25" style="14" customWidth="1"/>
    <col min="13830" max="13830" width="1.625" style="14"/>
    <col min="13831" max="13832" width="3.25" style="14" customWidth="1"/>
    <col min="13833" max="13835" width="1.625" style="14"/>
    <col min="13836" max="13836" width="0.75" style="14" customWidth="1"/>
    <col min="13837" max="14073" width="1.625" style="14"/>
    <col min="14074" max="14074" width="3.75" style="14" customWidth="1"/>
    <col min="14075" max="14078" width="1.625" style="14"/>
    <col min="14079" max="14079" width="3.25" style="14" customWidth="1"/>
    <col min="14080" max="14082" width="1.625" style="14"/>
    <col min="14083" max="14083" width="1.375" style="14" customWidth="1"/>
    <col min="14084" max="14084" width="1.625" style="14"/>
    <col min="14085" max="14085" width="1.25" style="14" customWidth="1"/>
    <col min="14086" max="14086" width="1.625" style="14"/>
    <col min="14087" max="14088" width="3.25" style="14" customWidth="1"/>
    <col min="14089" max="14091" width="1.625" style="14"/>
    <col min="14092" max="14092" width="0.75" style="14" customWidth="1"/>
    <col min="14093" max="14329" width="1.625" style="14"/>
    <col min="14330" max="14330" width="3.75" style="14" customWidth="1"/>
    <col min="14331" max="14334" width="1.625" style="14"/>
    <col min="14335" max="14335" width="3.25" style="14" customWidth="1"/>
    <col min="14336" max="14338" width="1.625" style="14"/>
    <col min="14339" max="14339" width="1.375" style="14" customWidth="1"/>
    <col min="14340" max="14340" width="1.625" style="14"/>
    <col min="14341" max="14341" width="1.25" style="14" customWidth="1"/>
    <col min="14342" max="14342" width="1.625" style="14"/>
    <col min="14343" max="14344" width="3.25" style="14" customWidth="1"/>
    <col min="14345" max="14347" width="1.625" style="14"/>
    <col min="14348" max="14348" width="0.75" style="14" customWidth="1"/>
    <col min="14349" max="14585" width="1.625" style="14"/>
    <col min="14586" max="14586" width="3.75" style="14" customWidth="1"/>
    <col min="14587" max="14590" width="1.625" style="14"/>
    <col min="14591" max="14591" width="3.25" style="14" customWidth="1"/>
    <col min="14592" max="14594" width="1.625" style="14"/>
    <col min="14595" max="14595" width="1.375" style="14" customWidth="1"/>
    <col min="14596" max="14596" width="1.625" style="14"/>
    <col min="14597" max="14597" width="1.25" style="14" customWidth="1"/>
    <col min="14598" max="14598" width="1.625" style="14"/>
    <col min="14599" max="14600" width="3.25" style="14" customWidth="1"/>
    <col min="14601" max="14603" width="1.625" style="14"/>
    <col min="14604" max="14604" width="0.75" style="14" customWidth="1"/>
    <col min="14605" max="14841" width="1.625" style="14"/>
    <col min="14842" max="14842" width="3.75" style="14" customWidth="1"/>
    <col min="14843" max="14846" width="1.625" style="14"/>
    <col min="14847" max="14847" width="3.25" style="14" customWidth="1"/>
    <col min="14848" max="14850" width="1.625" style="14"/>
    <col min="14851" max="14851" width="1.375" style="14" customWidth="1"/>
    <col min="14852" max="14852" width="1.625" style="14"/>
    <col min="14853" max="14853" width="1.25" style="14" customWidth="1"/>
    <col min="14854" max="14854" width="1.625" style="14"/>
    <col min="14855" max="14856" width="3.25" style="14" customWidth="1"/>
    <col min="14857" max="14859" width="1.625" style="14"/>
    <col min="14860" max="14860" width="0.75" style="14" customWidth="1"/>
    <col min="14861" max="15097" width="1.625" style="14"/>
    <col min="15098" max="15098" width="3.75" style="14" customWidth="1"/>
    <col min="15099" max="15102" width="1.625" style="14"/>
    <col min="15103" max="15103" width="3.25" style="14" customWidth="1"/>
    <col min="15104" max="15106" width="1.625" style="14"/>
    <col min="15107" max="15107" width="1.375" style="14" customWidth="1"/>
    <col min="15108" max="15108" width="1.625" style="14"/>
    <col min="15109" max="15109" width="1.25" style="14" customWidth="1"/>
    <col min="15110" max="15110" width="1.625" style="14"/>
    <col min="15111" max="15112" width="3.25" style="14" customWidth="1"/>
    <col min="15113" max="15115" width="1.625" style="14"/>
    <col min="15116" max="15116" width="0.75" style="14" customWidth="1"/>
    <col min="15117" max="15353" width="1.625" style="14"/>
    <col min="15354" max="15354" width="3.75" style="14" customWidth="1"/>
    <col min="15355" max="15358" width="1.625" style="14"/>
    <col min="15359" max="15359" width="3.25" style="14" customWidth="1"/>
    <col min="15360" max="15362" width="1.625" style="14"/>
    <col min="15363" max="15363" width="1.375" style="14" customWidth="1"/>
    <col min="15364" max="15364" width="1.625" style="14"/>
    <col min="15365" max="15365" width="1.25" style="14" customWidth="1"/>
    <col min="15366" max="15366" width="1.625" style="14"/>
    <col min="15367" max="15368" width="3.25" style="14" customWidth="1"/>
    <col min="15369" max="15371" width="1.625" style="14"/>
    <col min="15372" max="15372" width="0.75" style="14" customWidth="1"/>
    <col min="15373" max="15609" width="1.625" style="14"/>
    <col min="15610" max="15610" width="3.75" style="14" customWidth="1"/>
    <col min="15611" max="15614" width="1.625" style="14"/>
    <col min="15615" max="15615" width="3.25" style="14" customWidth="1"/>
    <col min="15616" max="15618" width="1.625" style="14"/>
    <col min="15619" max="15619" width="1.375" style="14" customWidth="1"/>
    <col min="15620" max="15620" width="1.625" style="14"/>
    <col min="15621" max="15621" width="1.25" style="14" customWidth="1"/>
    <col min="15622" max="15622" width="1.625" style="14"/>
    <col min="15623" max="15624" width="3.25" style="14" customWidth="1"/>
    <col min="15625" max="15627" width="1.625" style="14"/>
    <col min="15628" max="15628" width="0.75" style="14" customWidth="1"/>
    <col min="15629" max="15865" width="1.625" style="14"/>
    <col min="15866" max="15866" width="3.75" style="14" customWidth="1"/>
    <col min="15867" max="15870" width="1.625" style="14"/>
    <col min="15871" max="15871" width="3.25" style="14" customWidth="1"/>
    <col min="15872" max="15874" width="1.625" style="14"/>
    <col min="15875" max="15875" width="1.375" style="14" customWidth="1"/>
    <col min="15876" max="15876" width="1.625" style="14"/>
    <col min="15877" max="15877" width="1.25" style="14" customWidth="1"/>
    <col min="15878" max="15878" width="1.625" style="14"/>
    <col min="15879" max="15880" width="3.25" style="14" customWidth="1"/>
    <col min="15881" max="15883" width="1.625" style="14"/>
    <col min="15884" max="15884" width="0.75" style="14" customWidth="1"/>
    <col min="15885" max="16121" width="1.625" style="14"/>
    <col min="16122" max="16122" width="3.75" style="14" customWidth="1"/>
    <col min="16123" max="16126" width="1.625" style="14"/>
    <col min="16127" max="16127" width="3.25" style="14" customWidth="1"/>
    <col min="16128" max="16130" width="1.625" style="14"/>
    <col min="16131" max="16131" width="1.375" style="14" customWidth="1"/>
    <col min="16132" max="16132" width="1.625" style="14"/>
    <col min="16133" max="16133" width="1.25" style="14" customWidth="1"/>
    <col min="16134" max="16134" width="1.625" style="14"/>
    <col min="16135" max="16136" width="3.25" style="14" customWidth="1"/>
    <col min="16137" max="16139" width="1.625" style="14"/>
    <col min="16140" max="16140" width="0.75" style="14" customWidth="1"/>
    <col min="16141" max="16384" width="1.625" style="14"/>
  </cols>
  <sheetData>
    <row r="1" spans="1:104" ht="23.25" customHeight="1"/>
    <row r="4" spans="1:104" s="1" customFormat="1" ht="20.25" customHeight="1">
      <c r="A4" s="45" t="s">
        <v>160</v>
      </c>
      <c r="B4" s="21"/>
      <c r="C4" s="21"/>
      <c r="D4" s="21"/>
      <c r="E4" s="21"/>
      <c r="F4" s="21"/>
      <c r="G4" s="21"/>
      <c r="H4" s="21"/>
      <c r="I4" s="21"/>
      <c r="J4" s="21"/>
      <c r="K4" s="21"/>
      <c r="L4" s="589"/>
      <c r="M4" s="589"/>
      <c r="N4" s="21" t="s">
        <v>179</v>
      </c>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row>
    <row r="5" spans="1:104" ht="3.75" customHeight="1">
      <c r="A5" s="12"/>
      <c r="B5" s="9"/>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104" ht="18" customHeight="1">
      <c r="A6" s="5" t="s">
        <v>145</v>
      </c>
      <c r="B6" s="5"/>
      <c r="C6" s="4"/>
      <c r="D6" s="4"/>
      <c r="E6" s="4"/>
      <c r="F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row>
    <row r="7" spans="1:104" ht="18" customHeight="1">
      <c r="A7" s="4" t="s">
        <v>147</v>
      </c>
      <c r="B7" s="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row>
    <row r="8" spans="1:104" ht="18" customHeight="1">
      <c r="A8" s="4"/>
      <c r="B8" s="5"/>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8" t="s">
        <v>6</v>
      </c>
      <c r="BD8" s="4"/>
    </row>
    <row r="9" spans="1:104" ht="18" customHeight="1">
      <c r="A9" s="353" t="s">
        <v>221</v>
      </c>
      <c r="B9" s="354"/>
      <c r="C9" s="354"/>
      <c r="D9" s="354"/>
      <c r="E9" s="353" t="s">
        <v>43</v>
      </c>
      <c r="F9" s="354"/>
      <c r="G9" s="354"/>
      <c r="H9" s="354"/>
      <c r="I9" s="354"/>
      <c r="J9" s="354"/>
      <c r="K9" s="354"/>
      <c r="L9" s="354"/>
      <c r="M9" s="354"/>
      <c r="N9" s="354"/>
      <c r="O9" s="354"/>
      <c r="P9" s="354"/>
      <c r="Q9" s="354"/>
      <c r="R9" s="354"/>
      <c r="S9" s="354"/>
      <c r="T9" s="563"/>
      <c r="U9" s="565" t="s">
        <v>22</v>
      </c>
      <c r="V9" s="565"/>
      <c r="W9" s="565"/>
      <c r="X9" s="565"/>
      <c r="Y9" s="567" t="s">
        <v>103</v>
      </c>
      <c r="Z9" s="567"/>
      <c r="AA9" s="567"/>
      <c r="AB9" s="567"/>
      <c r="AC9" s="567"/>
      <c r="AD9" s="567"/>
      <c r="AE9" s="567"/>
      <c r="AF9" s="567"/>
      <c r="AG9" s="567"/>
      <c r="AH9" s="567"/>
      <c r="AI9" s="567"/>
      <c r="AJ9" s="521" t="s">
        <v>27</v>
      </c>
      <c r="AK9" s="521"/>
      <c r="AL9" s="521"/>
      <c r="AM9" s="521"/>
      <c r="AN9" s="521"/>
      <c r="AO9" s="521"/>
      <c r="AP9" s="521"/>
      <c r="AQ9" s="521"/>
      <c r="AR9" s="521"/>
      <c r="AS9" s="521"/>
      <c r="AT9" s="521"/>
      <c r="AU9" s="521"/>
      <c r="AV9" s="521"/>
      <c r="AW9" s="521" t="s">
        <v>4</v>
      </c>
      <c r="AX9" s="521"/>
      <c r="AY9" s="521"/>
      <c r="AZ9" s="521"/>
      <c r="BA9" s="521"/>
      <c r="BB9" s="521"/>
      <c r="BC9" s="521"/>
      <c r="BD9" s="4"/>
      <c r="BE9" s="104" t="s">
        <v>170</v>
      </c>
      <c r="BH9" s="353" t="s">
        <v>221</v>
      </c>
      <c r="BI9" s="354"/>
      <c r="BJ9" s="354"/>
      <c r="BK9" s="354"/>
      <c r="BL9" s="353" t="s">
        <v>43</v>
      </c>
      <c r="BM9" s="354"/>
      <c r="BN9" s="354"/>
      <c r="BO9" s="354"/>
      <c r="BP9" s="354"/>
      <c r="BQ9" s="354"/>
      <c r="BR9" s="354"/>
      <c r="BS9" s="354"/>
      <c r="BT9" s="354"/>
      <c r="BU9" s="354"/>
      <c r="BV9" s="354"/>
      <c r="BW9" s="563"/>
      <c r="BX9" s="565" t="s">
        <v>178</v>
      </c>
      <c r="BY9" s="565"/>
      <c r="BZ9" s="565"/>
      <c r="CA9" s="565"/>
      <c r="CB9" s="567" t="s">
        <v>103</v>
      </c>
      <c r="CC9" s="567"/>
      <c r="CD9" s="567"/>
      <c r="CE9" s="567"/>
      <c r="CF9" s="567"/>
      <c r="CG9" s="567"/>
      <c r="CH9" s="567"/>
      <c r="CI9" s="567"/>
      <c r="CJ9" s="567"/>
      <c r="CK9" s="521" t="s">
        <v>27</v>
      </c>
      <c r="CL9" s="521"/>
      <c r="CM9" s="521"/>
      <c r="CN9" s="521"/>
      <c r="CO9" s="521"/>
      <c r="CP9" s="521"/>
      <c r="CQ9" s="521"/>
      <c r="CR9" s="521"/>
      <c r="CS9" s="521"/>
      <c r="CT9" s="521" t="s">
        <v>4</v>
      </c>
      <c r="CU9" s="521"/>
      <c r="CV9" s="521"/>
      <c r="CW9" s="521"/>
      <c r="CX9" s="521"/>
      <c r="CY9" s="521"/>
      <c r="CZ9" s="521"/>
    </row>
    <row r="10" spans="1:104" ht="43.5" customHeight="1" thickBot="1">
      <c r="A10" s="355"/>
      <c r="B10" s="356"/>
      <c r="C10" s="356"/>
      <c r="D10" s="356"/>
      <c r="E10" s="355"/>
      <c r="F10" s="356"/>
      <c r="G10" s="356"/>
      <c r="H10" s="356"/>
      <c r="I10" s="356"/>
      <c r="J10" s="356"/>
      <c r="K10" s="356"/>
      <c r="L10" s="356"/>
      <c r="M10" s="356"/>
      <c r="N10" s="356"/>
      <c r="O10" s="356"/>
      <c r="P10" s="356"/>
      <c r="Q10" s="356"/>
      <c r="R10" s="356"/>
      <c r="S10" s="356"/>
      <c r="T10" s="564"/>
      <c r="U10" s="566"/>
      <c r="V10" s="566"/>
      <c r="W10" s="566"/>
      <c r="X10" s="566"/>
      <c r="Y10" s="569" t="s">
        <v>102</v>
      </c>
      <c r="Z10" s="570"/>
      <c r="AA10" s="570"/>
      <c r="AB10" s="571"/>
      <c r="AC10" s="572" t="s">
        <v>146</v>
      </c>
      <c r="AD10" s="570"/>
      <c r="AE10" s="570"/>
      <c r="AF10" s="570"/>
      <c r="AG10" s="570"/>
      <c r="AH10" s="570"/>
      <c r="AI10" s="573"/>
      <c r="AJ10" s="568"/>
      <c r="AK10" s="568"/>
      <c r="AL10" s="568"/>
      <c r="AM10" s="568"/>
      <c r="AN10" s="568"/>
      <c r="AO10" s="568"/>
      <c r="AP10" s="568"/>
      <c r="AQ10" s="568"/>
      <c r="AR10" s="568"/>
      <c r="AS10" s="568"/>
      <c r="AT10" s="568"/>
      <c r="AU10" s="568"/>
      <c r="AV10" s="568"/>
      <c r="AW10" s="568"/>
      <c r="AX10" s="568"/>
      <c r="AY10" s="568"/>
      <c r="AZ10" s="568"/>
      <c r="BA10" s="568"/>
      <c r="BB10" s="568"/>
      <c r="BC10" s="568"/>
      <c r="BD10" s="4"/>
      <c r="BH10" s="355"/>
      <c r="BI10" s="356"/>
      <c r="BJ10" s="356"/>
      <c r="BK10" s="356"/>
      <c r="BL10" s="355"/>
      <c r="BM10" s="356"/>
      <c r="BN10" s="356"/>
      <c r="BO10" s="356"/>
      <c r="BP10" s="356"/>
      <c r="BQ10" s="356"/>
      <c r="BR10" s="356"/>
      <c r="BS10" s="356"/>
      <c r="BT10" s="356"/>
      <c r="BU10" s="356"/>
      <c r="BV10" s="356"/>
      <c r="BW10" s="564"/>
      <c r="BX10" s="566"/>
      <c r="BY10" s="566"/>
      <c r="BZ10" s="566"/>
      <c r="CA10" s="566"/>
      <c r="CB10" s="569" t="s">
        <v>102</v>
      </c>
      <c r="CC10" s="570"/>
      <c r="CD10" s="570"/>
      <c r="CE10" s="571"/>
      <c r="CF10" s="572" t="s">
        <v>146</v>
      </c>
      <c r="CG10" s="570"/>
      <c r="CH10" s="570"/>
      <c r="CI10" s="570"/>
      <c r="CJ10" s="573"/>
      <c r="CK10" s="568"/>
      <c r="CL10" s="568"/>
      <c r="CM10" s="568"/>
      <c r="CN10" s="568"/>
      <c r="CO10" s="568"/>
      <c r="CP10" s="568"/>
      <c r="CQ10" s="568"/>
      <c r="CR10" s="568"/>
      <c r="CS10" s="568"/>
      <c r="CT10" s="568"/>
      <c r="CU10" s="568"/>
      <c r="CV10" s="568"/>
      <c r="CW10" s="568"/>
      <c r="CX10" s="568"/>
      <c r="CY10" s="568"/>
      <c r="CZ10" s="568"/>
    </row>
    <row r="11" spans="1:104" ht="37.5" customHeight="1" thickTop="1">
      <c r="A11" s="536">
        <v>1</v>
      </c>
      <c r="B11" s="536"/>
      <c r="C11" s="536"/>
      <c r="D11" s="536"/>
      <c r="E11" s="597"/>
      <c r="F11" s="598"/>
      <c r="G11" s="598"/>
      <c r="H11" s="598"/>
      <c r="I11" s="598"/>
      <c r="J11" s="598"/>
      <c r="K11" s="598"/>
      <c r="L11" s="598"/>
      <c r="M11" s="598"/>
      <c r="N11" s="112" t="s">
        <v>5</v>
      </c>
      <c r="O11" s="524"/>
      <c r="P11" s="525"/>
      <c r="Q11" s="525"/>
      <c r="R11" s="525"/>
      <c r="S11" s="525"/>
      <c r="T11" s="525"/>
      <c r="U11" s="594"/>
      <c r="V11" s="595"/>
      <c r="W11" s="595"/>
      <c r="X11" s="595"/>
      <c r="Y11" s="590"/>
      <c r="Z11" s="590"/>
      <c r="AA11" s="590"/>
      <c r="AB11" s="591"/>
      <c r="AC11" s="592"/>
      <c r="AD11" s="592"/>
      <c r="AE11" s="592"/>
      <c r="AF11" s="592"/>
      <c r="AG11" s="592"/>
      <c r="AH11" s="592"/>
      <c r="AI11" s="593"/>
      <c r="AJ11" s="532">
        <f>U11*AC11</f>
        <v>0</v>
      </c>
      <c r="AK11" s="532"/>
      <c r="AL11" s="532"/>
      <c r="AM11" s="532"/>
      <c r="AN11" s="532"/>
      <c r="AO11" s="532"/>
      <c r="AP11" s="532"/>
      <c r="AQ11" s="532"/>
      <c r="AR11" s="532"/>
      <c r="AS11" s="532"/>
      <c r="AT11" s="532"/>
      <c r="AU11" s="532"/>
      <c r="AV11" s="533"/>
      <c r="AW11" s="596"/>
      <c r="AX11" s="596"/>
      <c r="AY11" s="596"/>
      <c r="AZ11" s="596"/>
      <c r="BA11" s="596"/>
      <c r="BB11" s="596"/>
      <c r="BC11" s="596"/>
      <c r="BD11" s="4"/>
      <c r="BH11" s="574">
        <v>1</v>
      </c>
      <c r="BI11" s="574"/>
      <c r="BJ11" s="574"/>
      <c r="BK11" s="574"/>
      <c r="BL11" s="584">
        <v>46296</v>
      </c>
      <c r="BM11" s="585"/>
      <c r="BN11" s="585"/>
      <c r="BO11" s="585"/>
      <c r="BP11" s="585"/>
      <c r="BQ11" s="585"/>
      <c r="BR11" s="98" t="s">
        <v>5</v>
      </c>
      <c r="BS11" s="586">
        <v>46660</v>
      </c>
      <c r="BT11" s="587"/>
      <c r="BU11" s="587"/>
      <c r="BV11" s="587"/>
      <c r="BW11" s="588"/>
      <c r="BX11" s="575">
        <v>1920</v>
      </c>
      <c r="BY11" s="576"/>
      <c r="BZ11" s="576"/>
      <c r="CA11" s="576"/>
      <c r="CB11" s="577" t="s">
        <v>84</v>
      </c>
      <c r="CC11" s="577"/>
      <c r="CD11" s="577"/>
      <c r="CE11" s="578"/>
      <c r="CF11" s="579">
        <v>1300</v>
      </c>
      <c r="CG11" s="579"/>
      <c r="CH11" s="579"/>
      <c r="CI11" s="579"/>
      <c r="CJ11" s="580"/>
      <c r="CK11" s="581">
        <f>BX11*CF11</f>
        <v>2496000</v>
      </c>
      <c r="CL11" s="581"/>
      <c r="CM11" s="581"/>
      <c r="CN11" s="581"/>
      <c r="CO11" s="581"/>
      <c r="CP11" s="581"/>
      <c r="CQ11" s="581"/>
      <c r="CR11" s="581"/>
      <c r="CS11" s="582"/>
      <c r="CT11" s="583" t="s">
        <v>214</v>
      </c>
      <c r="CU11" s="583"/>
      <c r="CV11" s="583"/>
      <c r="CW11" s="583"/>
      <c r="CX11" s="583"/>
      <c r="CY11" s="583"/>
      <c r="CZ11" s="583"/>
    </row>
    <row r="12" spans="1:104" ht="37.5" customHeight="1">
      <c r="A12" s="535">
        <v>2</v>
      </c>
      <c r="B12" s="535"/>
      <c r="C12" s="535"/>
      <c r="D12" s="535"/>
      <c r="E12" s="522"/>
      <c r="F12" s="523"/>
      <c r="G12" s="523"/>
      <c r="H12" s="523"/>
      <c r="I12" s="523"/>
      <c r="J12" s="523"/>
      <c r="K12" s="523"/>
      <c r="L12" s="523"/>
      <c r="M12" s="523"/>
      <c r="N12" s="112" t="s">
        <v>5</v>
      </c>
      <c r="O12" s="524"/>
      <c r="P12" s="525"/>
      <c r="Q12" s="525"/>
      <c r="R12" s="525"/>
      <c r="S12" s="525"/>
      <c r="T12" s="525"/>
      <c r="U12" s="526"/>
      <c r="V12" s="527"/>
      <c r="W12" s="527"/>
      <c r="X12" s="527"/>
      <c r="Y12" s="528"/>
      <c r="Z12" s="528"/>
      <c r="AA12" s="528"/>
      <c r="AB12" s="529"/>
      <c r="AC12" s="530"/>
      <c r="AD12" s="530"/>
      <c r="AE12" s="530"/>
      <c r="AF12" s="530"/>
      <c r="AG12" s="530"/>
      <c r="AH12" s="530"/>
      <c r="AI12" s="531"/>
      <c r="AJ12" s="532">
        <f t="shared" ref="AJ12:AJ25" si="0">U12*AC12</f>
        <v>0</v>
      </c>
      <c r="AK12" s="532"/>
      <c r="AL12" s="532"/>
      <c r="AM12" s="532"/>
      <c r="AN12" s="532"/>
      <c r="AO12" s="532"/>
      <c r="AP12" s="532"/>
      <c r="AQ12" s="532"/>
      <c r="AR12" s="532"/>
      <c r="AS12" s="532"/>
      <c r="AT12" s="532"/>
      <c r="AU12" s="532"/>
      <c r="AV12" s="533"/>
      <c r="AW12" s="534"/>
      <c r="AX12" s="534"/>
      <c r="AY12" s="534"/>
      <c r="AZ12" s="534"/>
      <c r="BA12" s="534"/>
      <c r="BB12" s="534"/>
      <c r="BC12" s="534"/>
      <c r="BD12" s="4"/>
      <c r="BH12" s="535">
        <v>2</v>
      </c>
      <c r="BI12" s="535"/>
      <c r="BJ12" s="535"/>
      <c r="BK12" s="535"/>
      <c r="BL12" s="643">
        <v>46388</v>
      </c>
      <c r="BM12" s="644"/>
      <c r="BN12" s="644"/>
      <c r="BO12" s="644"/>
      <c r="BP12" s="644"/>
      <c r="BQ12" s="644"/>
      <c r="BR12" s="49" t="s">
        <v>5</v>
      </c>
      <c r="BS12" s="644">
        <v>46660</v>
      </c>
      <c r="BT12" s="644"/>
      <c r="BU12" s="644"/>
      <c r="BV12" s="644"/>
      <c r="BW12" s="645"/>
      <c r="BX12" s="526">
        <v>9</v>
      </c>
      <c r="BY12" s="527"/>
      <c r="BZ12" s="527"/>
      <c r="CA12" s="527"/>
      <c r="CB12" s="639" t="s">
        <v>82</v>
      </c>
      <c r="CC12" s="639"/>
      <c r="CD12" s="639"/>
      <c r="CE12" s="640"/>
      <c r="CF12" s="530">
        <v>220000</v>
      </c>
      <c r="CG12" s="530"/>
      <c r="CH12" s="530"/>
      <c r="CI12" s="530"/>
      <c r="CJ12" s="531"/>
      <c r="CK12" s="641">
        <f t="shared" ref="CK12" si="1">BX12*CF12</f>
        <v>1980000</v>
      </c>
      <c r="CL12" s="641"/>
      <c r="CM12" s="641"/>
      <c r="CN12" s="641"/>
      <c r="CO12" s="641"/>
      <c r="CP12" s="641"/>
      <c r="CQ12" s="641"/>
      <c r="CR12" s="641"/>
      <c r="CS12" s="642"/>
      <c r="CT12" s="534"/>
      <c r="CU12" s="534"/>
      <c r="CV12" s="534"/>
      <c r="CW12" s="534"/>
      <c r="CX12" s="534"/>
      <c r="CY12" s="534"/>
      <c r="CZ12" s="534"/>
    </row>
    <row r="13" spans="1:104" ht="37.5" customHeight="1">
      <c r="A13" s="535">
        <v>3</v>
      </c>
      <c r="B13" s="535"/>
      <c r="C13" s="535"/>
      <c r="D13" s="535"/>
      <c r="E13" s="522"/>
      <c r="F13" s="523"/>
      <c r="G13" s="523"/>
      <c r="H13" s="523"/>
      <c r="I13" s="523"/>
      <c r="J13" s="523"/>
      <c r="K13" s="523"/>
      <c r="L13" s="523"/>
      <c r="M13" s="523"/>
      <c r="N13" s="112" t="s">
        <v>5</v>
      </c>
      <c r="O13" s="524"/>
      <c r="P13" s="525"/>
      <c r="Q13" s="525"/>
      <c r="R13" s="525"/>
      <c r="S13" s="525"/>
      <c r="T13" s="525"/>
      <c r="U13" s="526"/>
      <c r="V13" s="527"/>
      <c r="W13" s="527"/>
      <c r="X13" s="527"/>
      <c r="Y13" s="528"/>
      <c r="Z13" s="528"/>
      <c r="AA13" s="528"/>
      <c r="AB13" s="529"/>
      <c r="AC13" s="530"/>
      <c r="AD13" s="530"/>
      <c r="AE13" s="530"/>
      <c r="AF13" s="530"/>
      <c r="AG13" s="530"/>
      <c r="AH13" s="530"/>
      <c r="AI13" s="531"/>
      <c r="AJ13" s="532">
        <f t="shared" si="0"/>
        <v>0</v>
      </c>
      <c r="AK13" s="532"/>
      <c r="AL13" s="532"/>
      <c r="AM13" s="532"/>
      <c r="AN13" s="532"/>
      <c r="AO13" s="532"/>
      <c r="AP13" s="532"/>
      <c r="AQ13" s="532"/>
      <c r="AR13" s="532"/>
      <c r="AS13" s="532"/>
      <c r="AT13" s="532"/>
      <c r="AU13" s="532"/>
      <c r="AV13" s="533"/>
      <c r="AW13" s="534"/>
      <c r="AX13" s="534"/>
      <c r="AY13" s="534"/>
      <c r="AZ13" s="534"/>
      <c r="BA13" s="534"/>
      <c r="BB13" s="534"/>
      <c r="BC13" s="534"/>
      <c r="BD13" s="4"/>
    </row>
    <row r="14" spans="1:104" ht="37.5" customHeight="1">
      <c r="A14" s="535">
        <v>4</v>
      </c>
      <c r="B14" s="535"/>
      <c r="C14" s="535"/>
      <c r="D14" s="535"/>
      <c r="E14" s="522"/>
      <c r="F14" s="523"/>
      <c r="G14" s="523"/>
      <c r="H14" s="523"/>
      <c r="I14" s="523"/>
      <c r="J14" s="523"/>
      <c r="K14" s="523"/>
      <c r="L14" s="523"/>
      <c r="M14" s="523"/>
      <c r="N14" s="112" t="s">
        <v>5</v>
      </c>
      <c r="O14" s="524"/>
      <c r="P14" s="525"/>
      <c r="Q14" s="525"/>
      <c r="R14" s="525"/>
      <c r="S14" s="525"/>
      <c r="T14" s="525"/>
      <c r="U14" s="526"/>
      <c r="V14" s="527"/>
      <c r="W14" s="527"/>
      <c r="X14" s="527"/>
      <c r="Y14" s="528"/>
      <c r="Z14" s="528"/>
      <c r="AA14" s="528"/>
      <c r="AB14" s="529"/>
      <c r="AC14" s="530"/>
      <c r="AD14" s="530"/>
      <c r="AE14" s="530"/>
      <c r="AF14" s="530"/>
      <c r="AG14" s="530"/>
      <c r="AH14" s="530"/>
      <c r="AI14" s="531"/>
      <c r="AJ14" s="532">
        <f>U14*AC14</f>
        <v>0</v>
      </c>
      <c r="AK14" s="532"/>
      <c r="AL14" s="532"/>
      <c r="AM14" s="532"/>
      <c r="AN14" s="532"/>
      <c r="AO14" s="532"/>
      <c r="AP14" s="532"/>
      <c r="AQ14" s="532"/>
      <c r="AR14" s="532"/>
      <c r="AS14" s="532"/>
      <c r="AT14" s="532"/>
      <c r="AU14" s="532"/>
      <c r="AV14" s="533"/>
      <c r="AW14" s="534"/>
      <c r="AX14" s="534"/>
      <c r="AY14" s="534"/>
      <c r="AZ14" s="534"/>
      <c r="BA14" s="534"/>
      <c r="BB14" s="534"/>
      <c r="BC14" s="534"/>
      <c r="BD14" s="4"/>
    </row>
    <row r="15" spans="1:104" ht="37.5" customHeight="1">
      <c r="A15" s="535">
        <v>5</v>
      </c>
      <c r="B15" s="535"/>
      <c r="C15" s="535"/>
      <c r="D15" s="535"/>
      <c r="E15" s="522"/>
      <c r="F15" s="523"/>
      <c r="G15" s="523"/>
      <c r="H15" s="523"/>
      <c r="I15" s="523"/>
      <c r="J15" s="523"/>
      <c r="K15" s="523"/>
      <c r="L15" s="523"/>
      <c r="M15" s="523"/>
      <c r="N15" s="112" t="s">
        <v>5</v>
      </c>
      <c r="O15" s="524"/>
      <c r="P15" s="525"/>
      <c r="Q15" s="525"/>
      <c r="R15" s="525"/>
      <c r="S15" s="525"/>
      <c r="T15" s="525"/>
      <c r="U15" s="526"/>
      <c r="V15" s="527"/>
      <c r="W15" s="527"/>
      <c r="X15" s="527"/>
      <c r="Y15" s="528"/>
      <c r="Z15" s="528"/>
      <c r="AA15" s="528"/>
      <c r="AB15" s="529"/>
      <c r="AC15" s="530"/>
      <c r="AD15" s="530"/>
      <c r="AE15" s="530"/>
      <c r="AF15" s="530"/>
      <c r="AG15" s="530"/>
      <c r="AH15" s="530"/>
      <c r="AI15" s="531"/>
      <c r="AJ15" s="532">
        <f t="shared" ref="AJ15:AJ20" si="2">U15*AC15</f>
        <v>0</v>
      </c>
      <c r="AK15" s="532"/>
      <c r="AL15" s="532"/>
      <c r="AM15" s="532"/>
      <c r="AN15" s="532"/>
      <c r="AO15" s="532"/>
      <c r="AP15" s="532"/>
      <c r="AQ15" s="532"/>
      <c r="AR15" s="532"/>
      <c r="AS15" s="532"/>
      <c r="AT15" s="532"/>
      <c r="AU15" s="532"/>
      <c r="AV15" s="533"/>
      <c r="AW15" s="534"/>
      <c r="AX15" s="534"/>
      <c r="AY15" s="534"/>
      <c r="AZ15" s="534"/>
      <c r="BA15" s="534"/>
      <c r="BB15" s="534"/>
      <c r="BC15" s="534"/>
      <c r="BD15" s="4"/>
    </row>
    <row r="16" spans="1:104" ht="37.5" customHeight="1">
      <c r="A16" s="536">
        <v>6</v>
      </c>
      <c r="B16" s="536"/>
      <c r="C16" s="536"/>
      <c r="D16" s="536"/>
      <c r="E16" s="522"/>
      <c r="F16" s="523"/>
      <c r="G16" s="523"/>
      <c r="H16" s="523"/>
      <c r="I16" s="523"/>
      <c r="J16" s="523"/>
      <c r="K16" s="523"/>
      <c r="L16" s="523"/>
      <c r="M16" s="523"/>
      <c r="N16" s="112" t="s">
        <v>5</v>
      </c>
      <c r="O16" s="524"/>
      <c r="P16" s="525"/>
      <c r="Q16" s="525"/>
      <c r="R16" s="525"/>
      <c r="S16" s="525"/>
      <c r="T16" s="525"/>
      <c r="U16" s="526"/>
      <c r="V16" s="527"/>
      <c r="W16" s="527"/>
      <c r="X16" s="527"/>
      <c r="Y16" s="528"/>
      <c r="Z16" s="528"/>
      <c r="AA16" s="528"/>
      <c r="AB16" s="529"/>
      <c r="AC16" s="530"/>
      <c r="AD16" s="530"/>
      <c r="AE16" s="530"/>
      <c r="AF16" s="530"/>
      <c r="AG16" s="530"/>
      <c r="AH16" s="530"/>
      <c r="AI16" s="531"/>
      <c r="AJ16" s="532">
        <f t="shared" si="2"/>
        <v>0</v>
      </c>
      <c r="AK16" s="532"/>
      <c r="AL16" s="532"/>
      <c r="AM16" s="532"/>
      <c r="AN16" s="532"/>
      <c r="AO16" s="532"/>
      <c r="AP16" s="532"/>
      <c r="AQ16" s="532"/>
      <c r="AR16" s="532"/>
      <c r="AS16" s="532"/>
      <c r="AT16" s="532"/>
      <c r="AU16" s="532"/>
      <c r="AV16" s="533"/>
      <c r="AW16" s="534"/>
      <c r="AX16" s="534"/>
      <c r="AY16" s="534"/>
      <c r="AZ16" s="534"/>
      <c r="BA16" s="534"/>
      <c r="BB16" s="534"/>
      <c r="BC16" s="534"/>
      <c r="BD16" s="4"/>
    </row>
    <row r="17" spans="1:104" ht="37.5" customHeight="1">
      <c r="A17" s="535">
        <v>7</v>
      </c>
      <c r="B17" s="535"/>
      <c r="C17" s="535"/>
      <c r="D17" s="535"/>
      <c r="E17" s="522"/>
      <c r="F17" s="523"/>
      <c r="G17" s="523"/>
      <c r="H17" s="523"/>
      <c r="I17" s="523"/>
      <c r="J17" s="523"/>
      <c r="K17" s="523"/>
      <c r="L17" s="523"/>
      <c r="M17" s="523"/>
      <c r="N17" s="112" t="s">
        <v>5</v>
      </c>
      <c r="O17" s="524"/>
      <c r="P17" s="525"/>
      <c r="Q17" s="525"/>
      <c r="R17" s="525"/>
      <c r="S17" s="525"/>
      <c r="T17" s="525"/>
      <c r="U17" s="526"/>
      <c r="V17" s="527"/>
      <c r="W17" s="527"/>
      <c r="X17" s="527"/>
      <c r="Y17" s="528"/>
      <c r="Z17" s="528"/>
      <c r="AA17" s="528"/>
      <c r="AB17" s="529"/>
      <c r="AC17" s="530"/>
      <c r="AD17" s="530"/>
      <c r="AE17" s="530"/>
      <c r="AF17" s="530"/>
      <c r="AG17" s="530"/>
      <c r="AH17" s="530"/>
      <c r="AI17" s="531"/>
      <c r="AJ17" s="532">
        <f t="shared" si="2"/>
        <v>0</v>
      </c>
      <c r="AK17" s="532"/>
      <c r="AL17" s="532"/>
      <c r="AM17" s="532"/>
      <c r="AN17" s="532"/>
      <c r="AO17" s="532"/>
      <c r="AP17" s="532"/>
      <c r="AQ17" s="532"/>
      <c r="AR17" s="532"/>
      <c r="AS17" s="532"/>
      <c r="AT17" s="532"/>
      <c r="AU17" s="532"/>
      <c r="AV17" s="533"/>
      <c r="AW17" s="534"/>
      <c r="AX17" s="534"/>
      <c r="AY17" s="534"/>
      <c r="AZ17" s="534"/>
      <c r="BA17" s="534"/>
      <c r="BB17" s="534"/>
      <c r="BC17" s="534"/>
      <c r="BD17" s="4"/>
    </row>
    <row r="18" spans="1:104" ht="37.5" customHeight="1">
      <c r="A18" s="535">
        <v>8</v>
      </c>
      <c r="B18" s="535"/>
      <c r="C18" s="535"/>
      <c r="D18" s="535"/>
      <c r="E18" s="522"/>
      <c r="F18" s="523"/>
      <c r="G18" s="523"/>
      <c r="H18" s="523"/>
      <c r="I18" s="523"/>
      <c r="J18" s="523"/>
      <c r="K18" s="523"/>
      <c r="L18" s="523"/>
      <c r="M18" s="523"/>
      <c r="N18" s="112" t="s">
        <v>5</v>
      </c>
      <c r="O18" s="524"/>
      <c r="P18" s="525"/>
      <c r="Q18" s="525"/>
      <c r="R18" s="525"/>
      <c r="S18" s="525"/>
      <c r="T18" s="525"/>
      <c r="U18" s="526"/>
      <c r="V18" s="527"/>
      <c r="W18" s="527"/>
      <c r="X18" s="527"/>
      <c r="Y18" s="528"/>
      <c r="Z18" s="528"/>
      <c r="AA18" s="528"/>
      <c r="AB18" s="529"/>
      <c r="AC18" s="530"/>
      <c r="AD18" s="530"/>
      <c r="AE18" s="530"/>
      <c r="AF18" s="530"/>
      <c r="AG18" s="530"/>
      <c r="AH18" s="530"/>
      <c r="AI18" s="531"/>
      <c r="AJ18" s="532">
        <f t="shared" ref="AJ18" si="3">U18*AC18</f>
        <v>0</v>
      </c>
      <c r="AK18" s="532"/>
      <c r="AL18" s="532"/>
      <c r="AM18" s="532"/>
      <c r="AN18" s="532"/>
      <c r="AO18" s="532"/>
      <c r="AP18" s="532"/>
      <c r="AQ18" s="532"/>
      <c r="AR18" s="532"/>
      <c r="AS18" s="532"/>
      <c r="AT18" s="532"/>
      <c r="AU18" s="532"/>
      <c r="AV18" s="533"/>
      <c r="AW18" s="534"/>
      <c r="AX18" s="534"/>
      <c r="AY18" s="534"/>
      <c r="AZ18" s="534"/>
      <c r="BA18" s="534"/>
      <c r="BB18" s="534"/>
      <c r="BC18" s="534"/>
      <c r="BD18" s="4"/>
    </row>
    <row r="19" spans="1:104" ht="37.5" customHeight="1">
      <c r="A19" s="535">
        <v>9</v>
      </c>
      <c r="B19" s="535"/>
      <c r="C19" s="535"/>
      <c r="D19" s="535"/>
      <c r="E19" s="522"/>
      <c r="F19" s="523"/>
      <c r="G19" s="523"/>
      <c r="H19" s="523"/>
      <c r="I19" s="523"/>
      <c r="J19" s="523"/>
      <c r="K19" s="523"/>
      <c r="L19" s="523"/>
      <c r="M19" s="523"/>
      <c r="N19" s="112" t="s">
        <v>5</v>
      </c>
      <c r="O19" s="524"/>
      <c r="P19" s="525"/>
      <c r="Q19" s="525"/>
      <c r="R19" s="525"/>
      <c r="S19" s="525"/>
      <c r="T19" s="525"/>
      <c r="U19" s="526"/>
      <c r="V19" s="527"/>
      <c r="W19" s="527"/>
      <c r="X19" s="527"/>
      <c r="Y19" s="528"/>
      <c r="Z19" s="528"/>
      <c r="AA19" s="528"/>
      <c r="AB19" s="529"/>
      <c r="AC19" s="530"/>
      <c r="AD19" s="530"/>
      <c r="AE19" s="530"/>
      <c r="AF19" s="530"/>
      <c r="AG19" s="530"/>
      <c r="AH19" s="530"/>
      <c r="AI19" s="531"/>
      <c r="AJ19" s="532">
        <f t="shared" si="2"/>
        <v>0</v>
      </c>
      <c r="AK19" s="532"/>
      <c r="AL19" s="532"/>
      <c r="AM19" s="532"/>
      <c r="AN19" s="532"/>
      <c r="AO19" s="532"/>
      <c r="AP19" s="532"/>
      <c r="AQ19" s="532"/>
      <c r="AR19" s="532"/>
      <c r="AS19" s="532"/>
      <c r="AT19" s="532"/>
      <c r="AU19" s="532"/>
      <c r="AV19" s="533"/>
      <c r="AW19" s="534"/>
      <c r="AX19" s="534"/>
      <c r="AY19" s="534"/>
      <c r="AZ19" s="534"/>
      <c r="BA19" s="534"/>
      <c r="BB19" s="534"/>
      <c r="BC19" s="534"/>
      <c r="BD19" s="4"/>
    </row>
    <row r="20" spans="1:104" ht="37.5" customHeight="1">
      <c r="A20" s="521">
        <v>10</v>
      </c>
      <c r="B20" s="521"/>
      <c r="C20" s="521"/>
      <c r="D20" s="521"/>
      <c r="E20" s="522"/>
      <c r="F20" s="523"/>
      <c r="G20" s="523"/>
      <c r="H20" s="523"/>
      <c r="I20" s="523"/>
      <c r="J20" s="523"/>
      <c r="K20" s="523"/>
      <c r="L20" s="523"/>
      <c r="M20" s="523"/>
      <c r="N20" s="112" t="s">
        <v>5</v>
      </c>
      <c r="O20" s="524"/>
      <c r="P20" s="525"/>
      <c r="Q20" s="525"/>
      <c r="R20" s="525"/>
      <c r="S20" s="525"/>
      <c r="T20" s="525"/>
      <c r="U20" s="526"/>
      <c r="V20" s="527"/>
      <c r="W20" s="527"/>
      <c r="X20" s="527"/>
      <c r="Y20" s="528"/>
      <c r="Z20" s="528"/>
      <c r="AA20" s="528"/>
      <c r="AB20" s="529"/>
      <c r="AC20" s="530"/>
      <c r="AD20" s="530"/>
      <c r="AE20" s="530"/>
      <c r="AF20" s="530"/>
      <c r="AG20" s="530"/>
      <c r="AH20" s="530"/>
      <c r="AI20" s="531"/>
      <c r="AJ20" s="532">
        <f t="shared" si="2"/>
        <v>0</v>
      </c>
      <c r="AK20" s="532"/>
      <c r="AL20" s="532"/>
      <c r="AM20" s="532"/>
      <c r="AN20" s="532"/>
      <c r="AO20" s="532"/>
      <c r="AP20" s="532"/>
      <c r="AQ20" s="532"/>
      <c r="AR20" s="532"/>
      <c r="AS20" s="532"/>
      <c r="AT20" s="532"/>
      <c r="AU20" s="532"/>
      <c r="AV20" s="533"/>
      <c r="AW20" s="534"/>
      <c r="AX20" s="534"/>
      <c r="AY20" s="534"/>
      <c r="AZ20" s="534"/>
      <c r="BA20" s="534"/>
      <c r="BB20" s="534"/>
      <c r="BC20" s="534"/>
      <c r="BD20" s="4"/>
    </row>
    <row r="21" spans="1:104" ht="37.5" customHeight="1">
      <c r="A21" s="638">
        <v>11</v>
      </c>
      <c r="B21" s="638"/>
      <c r="C21" s="638"/>
      <c r="D21" s="638"/>
      <c r="E21" s="522"/>
      <c r="F21" s="523"/>
      <c r="G21" s="523"/>
      <c r="H21" s="523"/>
      <c r="I21" s="523"/>
      <c r="J21" s="523"/>
      <c r="K21" s="523"/>
      <c r="L21" s="523"/>
      <c r="M21" s="523"/>
      <c r="N21" s="112" t="s">
        <v>5</v>
      </c>
      <c r="O21" s="524"/>
      <c r="P21" s="525"/>
      <c r="Q21" s="525"/>
      <c r="R21" s="525"/>
      <c r="S21" s="525"/>
      <c r="T21" s="525"/>
      <c r="U21" s="526"/>
      <c r="V21" s="527"/>
      <c r="W21" s="527"/>
      <c r="X21" s="527"/>
      <c r="Y21" s="528"/>
      <c r="Z21" s="528"/>
      <c r="AA21" s="528"/>
      <c r="AB21" s="529"/>
      <c r="AC21" s="530"/>
      <c r="AD21" s="530"/>
      <c r="AE21" s="530"/>
      <c r="AF21" s="530"/>
      <c r="AG21" s="530"/>
      <c r="AH21" s="530"/>
      <c r="AI21" s="531"/>
      <c r="AJ21" s="532">
        <f t="shared" si="0"/>
        <v>0</v>
      </c>
      <c r="AK21" s="532"/>
      <c r="AL21" s="532"/>
      <c r="AM21" s="532"/>
      <c r="AN21" s="532"/>
      <c r="AO21" s="532"/>
      <c r="AP21" s="532"/>
      <c r="AQ21" s="532"/>
      <c r="AR21" s="532"/>
      <c r="AS21" s="532"/>
      <c r="AT21" s="532"/>
      <c r="AU21" s="532"/>
      <c r="AV21" s="533"/>
      <c r="AW21" s="534"/>
      <c r="AX21" s="534"/>
      <c r="AY21" s="534"/>
      <c r="AZ21" s="534"/>
      <c r="BA21" s="534"/>
      <c r="BB21" s="534"/>
      <c r="BC21" s="534"/>
      <c r="BD21" s="4"/>
    </row>
    <row r="22" spans="1:104" ht="37.5" customHeight="1">
      <c r="A22" s="521">
        <v>12</v>
      </c>
      <c r="B22" s="521"/>
      <c r="C22" s="521"/>
      <c r="D22" s="521"/>
      <c r="E22" s="522"/>
      <c r="F22" s="523"/>
      <c r="G22" s="523"/>
      <c r="H22" s="523"/>
      <c r="I22" s="523"/>
      <c r="J22" s="523"/>
      <c r="K22" s="523"/>
      <c r="L22" s="523"/>
      <c r="M22" s="523"/>
      <c r="N22" s="112" t="s">
        <v>5</v>
      </c>
      <c r="O22" s="524"/>
      <c r="P22" s="525"/>
      <c r="Q22" s="525"/>
      <c r="R22" s="525"/>
      <c r="S22" s="525"/>
      <c r="T22" s="525"/>
      <c r="U22" s="526"/>
      <c r="V22" s="527"/>
      <c r="W22" s="527"/>
      <c r="X22" s="527"/>
      <c r="Y22" s="528"/>
      <c r="Z22" s="528"/>
      <c r="AA22" s="528"/>
      <c r="AB22" s="529"/>
      <c r="AC22" s="530"/>
      <c r="AD22" s="530"/>
      <c r="AE22" s="530"/>
      <c r="AF22" s="530"/>
      <c r="AG22" s="530"/>
      <c r="AH22" s="530"/>
      <c r="AI22" s="531"/>
      <c r="AJ22" s="532">
        <f t="shared" si="0"/>
        <v>0</v>
      </c>
      <c r="AK22" s="532"/>
      <c r="AL22" s="532"/>
      <c r="AM22" s="532"/>
      <c r="AN22" s="532"/>
      <c r="AO22" s="532"/>
      <c r="AP22" s="532"/>
      <c r="AQ22" s="532"/>
      <c r="AR22" s="532"/>
      <c r="AS22" s="532"/>
      <c r="AT22" s="532"/>
      <c r="AU22" s="532"/>
      <c r="AV22" s="533"/>
      <c r="AW22" s="534"/>
      <c r="AX22" s="534"/>
      <c r="AY22" s="534"/>
      <c r="AZ22" s="534"/>
      <c r="BA22" s="534"/>
      <c r="BB22" s="534"/>
      <c r="BC22" s="534"/>
      <c r="BD22" s="4"/>
    </row>
    <row r="23" spans="1:104" ht="37.5" customHeight="1">
      <c r="A23" s="521">
        <v>12</v>
      </c>
      <c r="B23" s="521"/>
      <c r="C23" s="521"/>
      <c r="D23" s="521"/>
      <c r="E23" s="522"/>
      <c r="F23" s="523"/>
      <c r="G23" s="523"/>
      <c r="H23" s="523"/>
      <c r="I23" s="523"/>
      <c r="J23" s="523"/>
      <c r="K23" s="523"/>
      <c r="L23" s="523"/>
      <c r="M23" s="523"/>
      <c r="N23" s="112" t="s">
        <v>5</v>
      </c>
      <c r="O23" s="524"/>
      <c r="P23" s="525"/>
      <c r="Q23" s="525"/>
      <c r="R23" s="525"/>
      <c r="S23" s="525"/>
      <c r="T23" s="525"/>
      <c r="U23" s="526"/>
      <c r="V23" s="527"/>
      <c r="W23" s="527"/>
      <c r="X23" s="527"/>
      <c r="Y23" s="528"/>
      <c r="Z23" s="528"/>
      <c r="AA23" s="528"/>
      <c r="AB23" s="529"/>
      <c r="AC23" s="530"/>
      <c r="AD23" s="530"/>
      <c r="AE23" s="530"/>
      <c r="AF23" s="530"/>
      <c r="AG23" s="530"/>
      <c r="AH23" s="530"/>
      <c r="AI23" s="531"/>
      <c r="AJ23" s="532">
        <f t="shared" ref="AJ23" si="4">U23*AC23</f>
        <v>0</v>
      </c>
      <c r="AK23" s="532"/>
      <c r="AL23" s="532"/>
      <c r="AM23" s="532"/>
      <c r="AN23" s="532"/>
      <c r="AO23" s="532"/>
      <c r="AP23" s="532"/>
      <c r="AQ23" s="532"/>
      <c r="AR23" s="532"/>
      <c r="AS23" s="532"/>
      <c r="AT23" s="532"/>
      <c r="AU23" s="532"/>
      <c r="AV23" s="533"/>
      <c r="AW23" s="534"/>
      <c r="AX23" s="534"/>
      <c r="AY23" s="534"/>
      <c r="AZ23" s="534"/>
      <c r="BA23" s="534"/>
      <c r="BB23" s="534"/>
      <c r="BC23" s="534"/>
      <c r="BD23" s="4"/>
    </row>
    <row r="24" spans="1:104" ht="37.5" customHeight="1">
      <c r="A24" s="521">
        <v>14</v>
      </c>
      <c r="B24" s="521"/>
      <c r="C24" s="521"/>
      <c r="D24" s="521"/>
      <c r="E24" s="522"/>
      <c r="F24" s="523"/>
      <c r="G24" s="523"/>
      <c r="H24" s="523"/>
      <c r="I24" s="523"/>
      <c r="J24" s="523"/>
      <c r="K24" s="523"/>
      <c r="L24" s="523"/>
      <c r="M24" s="523"/>
      <c r="N24" s="112" t="s">
        <v>5</v>
      </c>
      <c r="O24" s="524"/>
      <c r="P24" s="525"/>
      <c r="Q24" s="525"/>
      <c r="R24" s="525"/>
      <c r="S24" s="525"/>
      <c r="T24" s="525"/>
      <c r="U24" s="526"/>
      <c r="V24" s="527"/>
      <c r="W24" s="527"/>
      <c r="X24" s="527"/>
      <c r="Y24" s="528"/>
      <c r="Z24" s="528"/>
      <c r="AA24" s="528"/>
      <c r="AB24" s="529"/>
      <c r="AC24" s="530"/>
      <c r="AD24" s="530"/>
      <c r="AE24" s="530"/>
      <c r="AF24" s="530"/>
      <c r="AG24" s="530"/>
      <c r="AH24" s="530"/>
      <c r="AI24" s="531"/>
      <c r="AJ24" s="532">
        <f t="shared" ref="AJ24" si="5">U24*AC24</f>
        <v>0</v>
      </c>
      <c r="AK24" s="532"/>
      <c r="AL24" s="532"/>
      <c r="AM24" s="532"/>
      <c r="AN24" s="532"/>
      <c r="AO24" s="532"/>
      <c r="AP24" s="532"/>
      <c r="AQ24" s="532"/>
      <c r="AR24" s="532"/>
      <c r="AS24" s="532"/>
      <c r="AT24" s="532"/>
      <c r="AU24" s="532"/>
      <c r="AV24" s="533"/>
      <c r="AW24" s="534"/>
      <c r="AX24" s="534"/>
      <c r="AY24" s="534"/>
      <c r="AZ24" s="534"/>
      <c r="BA24" s="534"/>
      <c r="BB24" s="534"/>
      <c r="BC24" s="534"/>
      <c r="BD24" s="4"/>
    </row>
    <row r="25" spans="1:104" ht="37.5" customHeight="1" thickBot="1">
      <c r="A25" s="521">
        <v>15</v>
      </c>
      <c r="B25" s="521"/>
      <c r="C25" s="521"/>
      <c r="D25" s="521"/>
      <c r="E25" s="522"/>
      <c r="F25" s="523"/>
      <c r="G25" s="523"/>
      <c r="H25" s="523"/>
      <c r="I25" s="523"/>
      <c r="J25" s="523"/>
      <c r="K25" s="523"/>
      <c r="L25" s="523"/>
      <c r="M25" s="523"/>
      <c r="N25" s="112" t="s">
        <v>5</v>
      </c>
      <c r="O25" s="524"/>
      <c r="P25" s="525"/>
      <c r="Q25" s="525"/>
      <c r="R25" s="525"/>
      <c r="S25" s="525"/>
      <c r="T25" s="525"/>
      <c r="U25" s="526"/>
      <c r="V25" s="527"/>
      <c r="W25" s="527"/>
      <c r="X25" s="527"/>
      <c r="Y25" s="528"/>
      <c r="Z25" s="528"/>
      <c r="AA25" s="528"/>
      <c r="AB25" s="529"/>
      <c r="AC25" s="530"/>
      <c r="AD25" s="530"/>
      <c r="AE25" s="530"/>
      <c r="AF25" s="530"/>
      <c r="AG25" s="530"/>
      <c r="AH25" s="530"/>
      <c r="AI25" s="531"/>
      <c r="AJ25" s="532">
        <f t="shared" si="0"/>
        <v>0</v>
      </c>
      <c r="AK25" s="532"/>
      <c r="AL25" s="532"/>
      <c r="AM25" s="532"/>
      <c r="AN25" s="532"/>
      <c r="AO25" s="532"/>
      <c r="AP25" s="532"/>
      <c r="AQ25" s="532"/>
      <c r="AR25" s="532"/>
      <c r="AS25" s="532"/>
      <c r="AT25" s="532"/>
      <c r="AU25" s="532"/>
      <c r="AV25" s="533"/>
      <c r="AW25" s="534"/>
      <c r="AX25" s="534"/>
      <c r="AY25" s="534"/>
      <c r="AZ25" s="534"/>
      <c r="BA25" s="534"/>
      <c r="BB25" s="534"/>
      <c r="BC25" s="534"/>
      <c r="BD25" s="4"/>
    </row>
    <row r="26" spans="1:104" ht="30" customHeight="1" thickBot="1">
      <c r="A26" s="47"/>
      <c r="B26" s="48"/>
      <c r="C26" s="48"/>
      <c r="D26" s="48"/>
      <c r="E26" s="48"/>
      <c r="F26" s="48"/>
      <c r="G26" s="602" t="s">
        <v>8</v>
      </c>
      <c r="H26" s="602"/>
      <c r="I26" s="602"/>
      <c r="J26" s="602"/>
      <c r="K26" s="602"/>
      <c r="L26" s="602"/>
      <c r="M26" s="602"/>
      <c r="N26" s="602"/>
      <c r="O26" s="602"/>
      <c r="P26" s="602"/>
      <c r="Q26" s="602"/>
      <c r="R26" s="602"/>
      <c r="S26" s="602"/>
      <c r="T26" s="602"/>
      <c r="U26" s="602"/>
      <c r="V26" s="602"/>
      <c r="W26" s="602"/>
      <c r="X26" s="602"/>
      <c r="Y26" s="602"/>
      <c r="Z26" s="602"/>
      <c r="AA26" s="602"/>
      <c r="AB26" s="602"/>
      <c r="AC26" s="602"/>
      <c r="AD26" s="602"/>
      <c r="AE26" s="602"/>
      <c r="AF26" s="602"/>
      <c r="AG26" s="602"/>
      <c r="AH26" s="602"/>
      <c r="AI26" s="603"/>
      <c r="AJ26" s="599">
        <f>SUM(AJ11:AV25)</f>
        <v>0</v>
      </c>
      <c r="AK26" s="600"/>
      <c r="AL26" s="600"/>
      <c r="AM26" s="600"/>
      <c r="AN26" s="600"/>
      <c r="AO26" s="600"/>
      <c r="AP26" s="600"/>
      <c r="AQ26" s="600"/>
      <c r="AR26" s="600"/>
      <c r="AS26" s="600"/>
      <c r="AT26" s="600"/>
      <c r="AU26" s="600"/>
      <c r="AV26" s="601"/>
      <c r="AW26" s="622"/>
      <c r="AX26" s="623"/>
      <c r="AY26" s="623"/>
      <c r="AZ26" s="623"/>
      <c r="BA26" s="623"/>
      <c r="BB26" s="623"/>
      <c r="BC26" s="623"/>
      <c r="BD26" s="4"/>
    </row>
    <row r="27" spans="1:104" s="17" customFormat="1" ht="18" customHeight="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row>
    <row r="28" spans="1:104" ht="18" customHeight="1">
      <c r="A28" s="5" t="s">
        <v>10</v>
      </c>
      <c r="B28" s="5"/>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row>
    <row r="29" spans="1:104" ht="18.75" customHeight="1">
      <c r="A29" s="14" t="s">
        <v>161</v>
      </c>
      <c r="AI29" s="4"/>
      <c r="AJ29" s="4"/>
      <c r="AK29" s="4"/>
      <c r="AL29" s="4"/>
      <c r="AM29" s="4"/>
      <c r="AN29" s="4"/>
      <c r="AO29" s="4"/>
      <c r="AP29" s="4"/>
      <c r="AQ29" s="4"/>
      <c r="AR29" s="4"/>
      <c r="AS29" s="4"/>
      <c r="AT29" s="4"/>
      <c r="AU29" s="4"/>
      <c r="AV29" s="4"/>
      <c r="AW29" s="4"/>
      <c r="AX29" s="4"/>
      <c r="AY29" s="4"/>
      <c r="AZ29" s="4"/>
      <c r="BA29" s="4"/>
      <c r="BB29" s="4"/>
      <c r="BC29" s="8" t="s">
        <v>6</v>
      </c>
      <c r="BD29" s="4"/>
    </row>
    <row r="30" spans="1:104" ht="24.75" customHeight="1">
      <c r="A30" s="205" t="s">
        <v>133</v>
      </c>
      <c r="B30" s="206"/>
      <c r="C30" s="206"/>
      <c r="D30" s="207"/>
      <c r="E30" s="282" t="s">
        <v>158</v>
      </c>
      <c r="F30" s="283"/>
      <c r="G30" s="283"/>
      <c r="H30" s="283"/>
      <c r="I30" s="283"/>
      <c r="J30" s="283"/>
      <c r="K30" s="283"/>
      <c r="L30" s="283"/>
      <c r="M30" s="283"/>
      <c r="N30" s="283"/>
      <c r="O30" s="283"/>
      <c r="P30" s="283"/>
      <c r="Q30" s="283"/>
      <c r="R30" s="284"/>
      <c r="S30" s="205" t="s">
        <v>21</v>
      </c>
      <c r="T30" s="207"/>
      <c r="U30" s="205" t="s">
        <v>159</v>
      </c>
      <c r="V30" s="206"/>
      <c r="W30" s="206"/>
      <c r="X30" s="206"/>
      <c r="Y30" s="207"/>
      <c r="Z30" s="211" t="s">
        <v>15</v>
      </c>
      <c r="AA30" s="212"/>
      <c r="AB30" s="212"/>
      <c r="AC30" s="212"/>
      <c r="AD30" s="212"/>
      <c r="AE30" s="212"/>
      <c r="AF30" s="212"/>
      <c r="AG30" s="212"/>
      <c r="AH30" s="212"/>
      <c r="AI30" s="212"/>
      <c r="AJ30" s="212"/>
      <c r="AK30" s="212"/>
      <c r="AL30" s="212"/>
      <c r="AM30" s="212"/>
      <c r="AN30" s="212"/>
      <c r="AO30" s="212"/>
      <c r="AP30" s="212"/>
      <c r="AQ30" s="212"/>
      <c r="AR30" s="212"/>
      <c r="AS30" s="213"/>
      <c r="AT30" s="347" t="s">
        <v>1</v>
      </c>
      <c r="AU30" s="348"/>
      <c r="AV30" s="348"/>
      <c r="AW30" s="348"/>
      <c r="AX30" s="348"/>
      <c r="AY30" s="348"/>
      <c r="AZ30" s="348"/>
      <c r="BA30" s="348"/>
      <c r="BB30" s="348"/>
      <c r="BC30" s="349"/>
      <c r="BD30" s="3"/>
      <c r="BE30" s="104" t="s">
        <v>170</v>
      </c>
      <c r="BF30" s="104"/>
      <c r="BG30" s="104"/>
      <c r="BH30" s="353" t="s">
        <v>221</v>
      </c>
      <c r="BI30" s="354"/>
      <c r="BJ30" s="354"/>
      <c r="BK30" s="354"/>
      <c r="BL30" s="282" t="s">
        <v>158</v>
      </c>
      <c r="BM30" s="283"/>
      <c r="BN30" s="283"/>
      <c r="BO30" s="283"/>
      <c r="BP30" s="283"/>
      <c r="BQ30" s="283"/>
      <c r="BR30" s="283"/>
      <c r="BS30" s="283"/>
      <c r="BT30" s="283"/>
      <c r="BU30" s="284"/>
      <c r="BV30" s="205" t="s">
        <v>180</v>
      </c>
      <c r="BW30" s="207"/>
      <c r="BX30" s="205" t="s">
        <v>181</v>
      </c>
      <c r="BY30" s="206"/>
      <c r="BZ30" s="206"/>
      <c r="CA30" s="206"/>
      <c r="CB30" s="207"/>
      <c r="CC30" s="211" t="s">
        <v>15</v>
      </c>
      <c r="CD30" s="212"/>
      <c r="CE30" s="212"/>
      <c r="CF30" s="212"/>
      <c r="CG30" s="212"/>
      <c r="CH30" s="212"/>
      <c r="CI30" s="212"/>
      <c r="CJ30" s="212"/>
      <c r="CK30" s="212"/>
      <c r="CL30" s="212"/>
      <c r="CM30" s="212"/>
      <c r="CN30" s="212"/>
      <c r="CO30" s="212"/>
      <c r="CP30" s="212"/>
      <c r="CQ30" s="212"/>
      <c r="CR30" s="213"/>
      <c r="CS30" s="348" t="s">
        <v>4</v>
      </c>
      <c r="CT30" s="348"/>
      <c r="CU30" s="348"/>
      <c r="CV30" s="348"/>
      <c r="CW30" s="348"/>
      <c r="CX30" s="348"/>
      <c r="CY30" s="348"/>
      <c r="CZ30" s="349"/>
    </row>
    <row r="31" spans="1:104" ht="30" customHeight="1" thickBot="1">
      <c r="A31" s="208"/>
      <c r="B31" s="209"/>
      <c r="C31" s="209"/>
      <c r="D31" s="210"/>
      <c r="E31" s="208" t="s">
        <v>119</v>
      </c>
      <c r="F31" s="209"/>
      <c r="G31" s="209"/>
      <c r="H31" s="209"/>
      <c r="I31" s="209"/>
      <c r="J31" s="209"/>
      <c r="K31" s="209"/>
      <c r="L31" s="209"/>
      <c r="M31" s="209"/>
      <c r="N31" s="209"/>
      <c r="O31" s="209"/>
      <c r="P31" s="209"/>
      <c r="Q31" s="209"/>
      <c r="R31" s="210"/>
      <c r="S31" s="208"/>
      <c r="T31" s="210"/>
      <c r="U31" s="208"/>
      <c r="V31" s="209"/>
      <c r="W31" s="209"/>
      <c r="X31" s="209"/>
      <c r="Y31" s="210"/>
      <c r="Z31" s="199" t="s">
        <v>16</v>
      </c>
      <c r="AA31" s="200"/>
      <c r="AB31" s="200"/>
      <c r="AC31" s="200"/>
      <c r="AD31" s="200"/>
      <c r="AE31" s="200"/>
      <c r="AF31" s="200"/>
      <c r="AG31" s="200"/>
      <c r="AH31" s="200"/>
      <c r="AI31" s="201"/>
      <c r="AJ31" s="199" t="s">
        <v>24</v>
      </c>
      <c r="AK31" s="200"/>
      <c r="AL31" s="200"/>
      <c r="AM31" s="200"/>
      <c r="AN31" s="200"/>
      <c r="AO31" s="200"/>
      <c r="AP31" s="200"/>
      <c r="AQ31" s="200"/>
      <c r="AR31" s="200"/>
      <c r="AS31" s="201"/>
      <c r="AT31" s="350"/>
      <c r="AU31" s="351"/>
      <c r="AV31" s="351"/>
      <c r="AW31" s="351"/>
      <c r="AX31" s="351"/>
      <c r="AY31" s="351"/>
      <c r="AZ31" s="351"/>
      <c r="BA31" s="351"/>
      <c r="BB31" s="351"/>
      <c r="BC31" s="352"/>
      <c r="BD31" s="3"/>
      <c r="BE31" s="104"/>
      <c r="BF31" s="104"/>
      <c r="BG31" s="104"/>
      <c r="BH31" s="355"/>
      <c r="BI31" s="356"/>
      <c r="BJ31" s="356"/>
      <c r="BK31" s="356"/>
      <c r="BL31" s="208" t="s">
        <v>119</v>
      </c>
      <c r="BM31" s="209"/>
      <c r="BN31" s="209"/>
      <c r="BO31" s="209"/>
      <c r="BP31" s="209"/>
      <c r="BQ31" s="209"/>
      <c r="BR31" s="209"/>
      <c r="BS31" s="209"/>
      <c r="BT31" s="209"/>
      <c r="BU31" s="210"/>
      <c r="BV31" s="208"/>
      <c r="BW31" s="210"/>
      <c r="BX31" s="208"/>
      <c r="BY31" s="209"/>
      <c r="BZ31" s="209"/>
      <c r="CA31" s="209"/>
      <c r="CB31" s="210"/>
      <c r="CC31" s="199" t="s">
        <v>16</v>
      </c>
      <c r="CD31" s="200"/>
      <c r="CE31" s="200"/>
      <c r="CF31" s="200"/>
      <c r="CG31" s="200"/>
      <c r="CH31" s="200"/>
      <c r="CI31" s="200"/>
      <c r="CJ31" s="201"/>
      <c r="CK31" s="199" t="s">
        <v>24</v>
      </c>
      <c r="CL31" s="200"/>
      <c r="CM31" s="200"/>
      <c r="CN31" s="200"/>
      <c r="CO31" s="200"/>
      <c r="CP31" s="200"/>
      <c r="CQ31" s="200"/>
      <c r="CR31" s="201"/>
      <c r="CS31" s="351"/>
      <c r="CT31" s="351"/>
      <c r="CU31" s="351"/>
      <c r="CV31" s="351"/>
      <c r="CW31" s="351"/>
      <c r="CX31" s="351"/>
      <c r="CY31" s="351"/>
      <c r="CZ31" s="352"/>
    </row>
    <row r="32" spans="1:104" ht="27" customHeight="1" thickTop="1">
      <c r="A32" s="300">
        <v>1</v>
      </c>
      <c r="B32" s="301"/>
      <c r="C32" s="301"/>
      <c r="D32" s="302"/>
      <c r="E32" s="476"/>
      <c r="F32" s="477"/>
      <c r="G32" s="477"/>
      <c r="H32" s="477"/>
      <c r="I32" s="477"/>
      <c r="J32" s="477"/>
      <c r="K32" s="477"/>
      <c r="L32" s="477"/>
      <c r="M32" s="477"/>
      <c r="N32" s="477"/>
      <c r="O32" s="477"/>
      <c r="P32" s="477"/>
      <c r="Q32" s="477"/>
      <c r="R32" s="478"/>
      <c r="S32" s="435"/>
      <c r="T32" s="436"/>
      <c r="U32" s="435"/>
      <c r="V32" s="624"/>
      <c r="W32" s="624"/>
      <c r="X32" s="624"/>
      <c r="Y32" s="436"/>
      <c r="Z32" s="309">
        <f>AJ32*1.1</f>
        <v>0</v>
      </c>
      <c r="AA32" s="310"/>
      <c r="AB32" s="310"/>
      <c r="AC32" s="310"/>
      <c r="AD32" s="310"/>
      <c r="AE32" s="310"/>
      <c r="AF32" s="310"/>
      <c r="AG32" s="310"/>
      <c r="AH32" s="310"/>
      <c r="AI32" s="311"/>
      <c r="AJ32" s="309">
        <f>S32*U32</f>
        <v>0</v>
      </c>
      <c r="AK32" s="310"/>
      <c r="AL32" s="310"/>
      <c r="AM32" s="310"/>
      <c r="AN32" s="310"/>
      <c r="AO32" s="310"/>
      <c r="AP32" s="310"/>
      <c r="AQ32" s="310"/>
      <c r="AR32" s="310"/>
      <c r="AS32" s="311"/>
      <c r="AT32" s="416"/>
      <c r="AU32" s="417"/>
      <c r="AV32" s="417"/>
      <c r="AW32" s="417"/>
      <c r="AX32" s="417"/>
      <c r="AY32" s="417"/>
      <c r="AZ32" s="417"/>
      <c r="BA32" s="417"/>
      <c r="BB32" s="417"/>
      <c r="BC32" s="418"/>
      <c r="BD32" s="3"/>
      <c r="BE32" s="104"/>
      <c r="BF32" s="104"/>
      <c r="BG32" s="104"/>
      <c r="BH32" s="300">
        <v>1</v>
      </c>
      <c r="BI32" s="301"/>
      <c r="BJ32" s="301"/>
      <c r="BK32" s="302"/>
      <c r="BL32" s="646" t="s">
        <v>206</v>
      </c>
      <c r="BM32" s="647"/>
      <c r="BN32" s="647"/>
      <c r="BO32" s="647"/>
      <c r="BP32" s="647"/>
      <c r="BQ32" s="647"/>
      <c r="BR32" s="647"/>
      <c r="BS32" s="647"/>
      <c r="BT32" s="647"/>
      <c r="BU32" s="648"/>
      <c r="BV32" s="422">
        <v>2</v>
      </c>
      <c r="BW32" s="423"/>
      <c r="BX32" s="426">
        <v>150000</v>
      </c>
      <c r="BY32" s="427"/>
      <c r="BZ32" s="427"/>
      <c r="CA32" s="427"/>
      <c r="CB32" s="428"/>
      <c r="CC32" s="432">
        <f>CK32*1.1</f>
        <v>330000</v>
      </c>
      <c r="CD32" s="433"/>
      <c r="CE32" s="433"/>
      <c r="CF32" s="433"/>
      <c r="CG32" s="433"/>
      <c r="CH32" s="433"/>
      <c r="CI32" s="433"/>
      <c r="CJ32" s="434"/>
      <c r="CK32" s="309">
        <f>BV32*BX32</f>
        <v>300000</v>
      </c>
      <c r="CL32" s="310"/>
      <c r="CM32" s="310"/>
      <c r="CN32" s="310"/>
      <c r="CO32" s="310"/>
      <c r="CP32" s="310"/>
      <c r="CQ32" s="310"/>
      <c r="CR32" s="311"/>
      <c r="CS32" s="394" t="s">
        <v>213</v>
      </c>
      <c r="CT32" s="394"/>
      <c r="CU32" s="394"/>
      <c r="CV32" s="394"/>
      <c r="CW32" s="394"/>
      <c r="CX32" s="394"/>
      <c r="CY32" s="394"/>
      <c r="CZ32" s="395"/>
    </row>
    <row r="33" spans="1:104" ht="27" customHeight="1">
      <c r="A33" s="230"/>
      <c r="B33" s="231"/>
      <c r="C33" s="231"/>
      <c r="D33" s="232"/>
      <c r="E33" s="387"/>
      <c r="F33" s="388"/>
      <c r="G33" s="388"/>
      <c r="H33" s="388"/>
      <c r="I33" s="388"/>
      <c r="J33" s="388"/>
      <c r="K33" s="388"/>
      <c r="L33" s="388"/>
      <c r="M33" s="388"/>
      <c r="N33" s="388"/>
      <c r="O33" s="388"/>
      <c r="P33" s="388"/>
      <c r="Q33" s="388"/>
      <c r="R33" s="389"/>
      <c r="S33" s="342"/>
      <c r="T33" s="343"/>
      <c r="U33" s="342"/>
      <c r="V33" s="480"/>
      <c r="W33" s="480"/>
      <c r="X33" s="480"/>
      <c r="Y33" s="343"/>
      <c r="Z33" s="312"/>
      <c r="AA33" s="313"/>
      <c r="AB33" s="313"/>
      <c r="AC33" s="313"/>
      <c r="AD33" s="313"/>
      <c r="AE33" s="313"/>
      <c r="AF33" s="313"/>
      <c r="AG33" s="313"/>
      <c r="AH33" s="313"/>
      <c r="AI33" s="314"/>
      <c r="AJ33" s="312"/>
      <c r="AK33" s="313"/>
      <c r="AL33" s="313"/>
      <c r="AM33" s="313"/>
      <c r="AN33" s="313"/>
      <c r="AO33" s="313"/>
      <c r="AP33" s="313"/>
      <c r="AQ33" s="313"/>
      <c r="AR33" s="313"/>
      <c r="AS33" s="314"/>
      <c r="AT33" s="384"/>
      <c r="AU33" s="385"/>
      <c r="AV33" s="385"/>
      <c r="AW33" s="385"/>
      <c r="AX33" s="385"/>
      <c r="AY33" s="385"/>
      <c r="AZ33" s="385"/>
      <c r="BA33" s="385"/>
      <c r="BB33" s="385"/>
      <c r="BC33" s="386"/>
      <c r="BD33" s="3"/>
      <c r="BE33" s="104"/>
      <c r="BF33" s="104"/>
      <c r="BG33" s="104"/>
      <c r="BH33" s="230"/>
      <c r="BI33" s="231"/>
      <c r="BJ33" s="231"/>
      <c r="BK33" s="232"/>
      <c r="BL33" s="399" t="s">
        <v>182</v>
      </c>
      <c r="BM33" s="400"/>
      <c r="BN33" s="400"/>
      <c r="BO33" s="400"/>
      <c r="BP33" s="400"/>
      <c r="BQ33" s="400"/>
      <c r="BR33" s="400"/>
      <c r="BS33" s="400"/>
      <c r="BT33" s="400"/>
      <c r="BU33" s="401"/>
      <c r="BV33" s="424"/>
      <c r="BW33" s="425"/>
      <c r="BX33" s="429"/>
      <c r="BY33" s="430"/>
      <c r="BZ33" s="430"/>
      <c r="CA33" s="430"/>
      <c r="CB33" s="431"/>
      <c r="CC33" s="265"/>
      <c r="CD33" s="266"/>
      <c r="CE33" s="266"/>
      <c r="CF33" s="266"/>
      <c r="CG33" s="266"/>
      <c r="CH33" s="266"/>
      <c r="CI33" s="266"/>
      <c r="CJ33" s="267"/>
      <c r="CK33" s="312"/>
      <c r="CL33" s="313"/>
      <c r="CM33" s="313"/>
      <c r="CN33" s="313"/>
      <c r="CO33" s="313"/>
      <c r="CP33" s="313"/>
      <c r="CQ33" s="313"/>
      <c r="CR33" s="314"/>
      <c r="CS33" s="397"/>
      <c r="CT33" s="397"/>
      <c r="CU33" s="397"/>
      <c r="CV33" s="397"/>
      <c r="CW33" s="397"/>
      <c r="CX33" s="397"/>
      <c r="CY33" s="397"/>
      <c r="CZ33" s="398"/>
    </row>
    <row r="34" spans="1:104" ht="27" customHeight="1">
      <c r="A34" s="205">
        <v>2</v>
      </c>
      <c r="B34" s="206"/>
      <c r="C34" s="206"/>
      <c r="D34" s="207"/>
      <c r="E34" s="476"/>
      <c r="F34" s="477"/>
      <c r="G34" s="477"/>
      <c r="H34" s="477"/>
      <c r="I34" s="477"/>
      <c r="J34" s="477"/>
      <c r="K34" s="477"/>
      <c r="L34" s="477"/>
      <c r="M34" s="477"/>
      <c r="N34" s="477"/>
      <c r="O34" s="477"/>
      <c r="P34" s="477"/>
      <c r="Q34" s="477"/>
      <c r="R34" s="478"/>
      <c r="S34" s="405"/>
      <c r="T34" s="406"/>
      <c r="U34" s="405"/>
      <c r="V34" s="479"/>
      <c r="W34" s="479"/>
      <c r="X34" s="479"/>
      <c r="Y34" s="406"/>
      <c r="Z34" s="413">
        <f>AJ34*1.1</f>
        <v>0</v>
      </c>
      <c r="AA34" s="414"/>
      <c r="AB34" s="414"/>
      <c r="AC34" s="414"/>
      <c r="AD34" s="414"/>
      <c r="AE34" s="414"/>
      <c r="AF34" s="414"/>
      <c r="AG34" s="414"/>
      <c r="AH34" s="414"/>
      <c r="AI34" s="415"/>
      <c r="AJ34" s="309">
        <f t="shared" ref="AJ34" si="6">S34*U34</f>
        <v>0</v>
      </c>
      <c r="AK34" s="310"/>
      <c r="AL34" s="310"/>
      <c r="AM34" s="310"/>
      <c r="AN34" s="310"/>
      <c r="AO34" s="310"/>
      <c r="AP34" s="310"/>
      <c r="AQ34" s="310"/>
      <c r="AR34" s="310"/>
      <c r="AS34" s="311"/>
      <c r="AT34" s="381"/>
      <c r="AU34" s="382"/>
      <c r="AV34" s="382"/>
      <c r="AW34" s="382"/>
      <c r="AX34" s="382"/>
      <c r="AY34" s="382"/>
      <c r="AZ34" s="382"/>
      <c r="BA34" s="382"/>
      <c r="BB34" s="382"/>
      <c r="BC34" s="383"/>
      <c r="BD34" s="3"/>
      <c r="BE34" s="104"/>
      <c r="BF34" s="104"/>
      <c r="BG34" s="104"/>
      <c r="BH34" s="101"/>
      <c r="BI34" s="101"/>
      <c r="BJ34" s="101"/>
      <c r="BK34" s="101"/>
      <c r="BL34" s="127"/>
      <c r="BM34" s="127"/>
      <c r="BN34" s="127"/>
      <c r="BO34" s="127"/>
      <c r="BP34" s="127"/>
      <c r="BQ34" s="127"/>
      <c r="BR34" s="127"/>
      <c r="BS34" s="127"/>
      <c r="BT34" s="127"/>
      <c r="BU34" s="127"/>
      <c r="BV34" s="116"/>
      <c r="BW34" s="116"/>
      <c r="BX34" s="114"/>
      <c r="BY34" s="114"/>
      <c r="BZ34" s="114"/>
      <c r="CA34" s="114"/>
      <c r="CB34" s="114"/>
      <c r="CC34" s="102"/>
      <c r="CD34" s="102"/>
      <c r="CE34" s="102"/>
      <c r="CF34" s="102"/>
      <c r="CG34" s="102"/>
      <c r="CH34" s="102"/>
      <c r="CI34" s="102"/>
      <c r="CJ34" s="102"/>
      <c r="CK34" s="113"/>
      <c r="CL34" s="113"/>
      <c r="CM34" s="113"/>
      <c r="CN34" s="113"/>
      <c r="CO34" s="113"/>
      <c r="CP34" s="113"/>
      <c r="CQ34" s="113"/>
      <c r="CR34" s="113"/>
      <c r="CS34" s="115"/>
      <c r="CT34" s="115"/>
      <c r="CU34" s="115"/>
      <c r="CV34" s="115"/>
      <c r="CW34" s="115"/>
      <c r="CX34" s="115"/>
      <c r="CY34" s="115"/>
      <c r="CZ34" s="115"/>
    </row>
    <row r="35" spans="1:104" ht="27" customHeight="1">
      <c r="A35" s="230"/>
      <c r="B35" s="231"/>
      <c r="C35" s="231"/>
      <c r="D35" s="232"/>
      <c r="E35" s="387"/>
      <c r="F35" s="388"/>
      <c r="G35" s="388"/>
      <c r="H35" s="388"/>
      <c r="I35" s="388"/>
      <c r="J35" s="388"/>
      <c r="K35" s="388"/>
      <c r="L35" s="388"/>
      <c r="M35" s="388"/>
      <c r="N35" s="388"/>
      <c r="O35" s="388"/>
      <c r="P35" s="388"/>
      <c r="Q35" s="388"/>
      <c r="R35" s="389"/>
      <c r="S35" s="342"/>
      <c r="T35" s="343"/>
      <c r="U35" s="342"/>
      <c r="V35" s="480"/>
      <c r="W35" s="480"/>
      <c r="X35" s="480"/>
      <c r="Y35" s="343"/>
      <c r="Z35" s="312"/>
      <c r="AA35" s="313"/>
      <c r="AB35" s="313"/>
      <c r="AC35" s="313"/>
      <c r="AD35" s="313"/>
      <c r="AE35" s="313"/>
      <c r="AF35" s="313"/>
      <c r="AG35" s="313"/>
      <c r="AH35" s="313"/>
      <c r="AI35" s="314"/>
      <c r="AJ35" s="312"/>
      <c r="AK35" s="313"/>
      <c r="AL35" s="313"/>
      <c r="AM35" s="313"/>
      <c r="AN35" s="313"/>
      <c r="AO35" s="313"/>
      <c r="AP35" s="313"/>
      <c r="AQ35" s="313"/>
      <c r="AR35" s="313"/>
      <c r="AS35" s="314"/>
      <c r="AT35" s="384"/>
      <c r="AU35" s="385"/>
      <c r="AV35" s="385"/>
      <c r="AW35" s="385"/>
      <c r="AX35" s="385"/>
      <c r="AY35" s="385"/>
      <c r="AZ35" s="385"/>
      <c r="BA35" s="385"/>
      <c r="BB35" s="385"/>
      <c r="BC35" s="386"/>
      <c r="BD35" s="3"/>
      <c r="BE35" s="104"/>
      <c r="BF35" s="104"/>
      <c r="BG35" s="104"/>
      <c r="BH35" s="101"/>
      <c r="BI35" s="101"/>
      <c r="BJ35" s="101"/>
      <c r="BK35" s="101"/>
      <c r="BL35" s="127"/>
      <c r="BM35" s="127"/>
      <c r="BN35" s="127"/>
      <c r="BO35" s="127"/>
      <c r="BP35" s="127"/>
      <c r="BQ35" s="127"/>
      <c r="BR35" s="127"/>
      <c r="BS35" s="127"/>
      <c r="BT35" s="127"/>
      <c r="BU35" s="127"/>
      <c r="BV35" s="116"/>
      <c r="BW35" s="116"/>
      <c r="BX35" s="114"/>
      <c r="BY35" s="114"/>
      <c r="BZ35" s="114"/>
      <c r="CA35" s="114"/>
      <c r="CB35" s="114"/>
      <c r="CC35" s="102"/>
      <c r="CD35" s="102"/>
      <c r="CE35" s="102"/>
      <c r="CF35" s="102"/>
      <c r="CG35" s="102"/>
      <c r="CH35" s="102"/>
      <c r="CI35" s="102"/>
      <c r="CJ35" s="102"/>
      <c r="CK35" s="113"/>
      <c r="CL35" s="113"/>
      <c r="CM35" s="113"/>
      <c r="CN35" s="113"/>
      <c r="CO35" s="113"/>
      <c r="CP35" s="113"/>
      <c r="CQ35" s="113"/>
      <c r="CR35" s="113"/>
      <c r="CS35" s="115"/>
      <c r="CT35" s="115"/>
      <c r="CU35" s="115"/>
      <c r="CV35" s="115"/>
      <c r="CW35" s="115"/>
      <c r="CX35" s="115"/>
      <c r="CY35" s="115"/>
      <c r="CZ35" s="115"/>
    </row>
    <row r="36" spans="1:104" ht="27" customHeight="1">
      <c r="A36" s="205">
        <v>3</v>
      </c>
      <c r="B36" s="206"/>
      <c r="C36" s="206"/>
      <c r="D36" s="207"/>
      <c r="E36" s="476"/>
      <c r="F36" s="477"/>
      <c r="G36" s="477"/>
      <c r="H36" s="477"/>
      <c r="I36" s="477"/>
      <c r="J36" s="477"/>
      <c r="K36" s="477"/>
      <c r="L36" s="477"/>
      <c r="M36" s="477"/>
      <c r="N36" s="477"/>
      <c r="O36" s="477"/>
      <c r="P36" s="477"/>
      <c r="Q36" s="477"/>
      <c r="R36" s="478"/>
      <c r="S36" s="405"/>
      <c r="T36" s="406"/>
      <c r="U36" s="405"/>
      <c r="V36" s="479"/>
      <c r="W36" s="479"/>
      <c r="X36" s="479"/>
      <c r="Y36" s="406"/>
      <c r="Z36" s="413">
        <f>AJ36*1.1</f>
        <v>0</v>
      </c>
      <c r="AA36" s="414"/>
      <c r="AB36" s="414"/>
      <c r="AC36" s="414"/>
      <c r="AD36" s="414"/>
      <c r="AE36" s="414"/>
      <c r="AF36" s="414"/>
      <c r="AG36" s="414"/>
      <c r="AH36" s="414"/>
      <c r="AI36" s="415"/>
      <c r="AJ36" s="309">
        <f t="shared" ref="AJ36" si="7">S36*U36</f>
        <v>0</v>
      </c>
      <c r="AK36" s="310"/>
      <c r="AL36" s="310"/>
      <c r="AM36" s="310"/>
      <c r="AN36" s="310"/>
      <c r="AO36" s="310"/>
      <c r="AP36" s="310"/>
      <c r="AQ36" s="310"/>
      <c r="AR36" s="310"/>
      <c r="AS36" s="311"/>
      <c r="AT36" s="381"/>
      <c r="AU36" s="382"/>
      <c r="AV36" s="382"/>
      <c r="AW36" s="382"/>
      <c r="AX36" s="382"/>
      <c r="AY36" s="382"/>
      <c r="AZ36" s="382"/>
      <c r="BA36" s="382"/>
      <c r="BB36" s="382"/>
      <c r="BC36" s="383"/>
      <c r="BD36" s="3"/>
      <c r="BE36" s="104"/>
      <c r="BF36" s="104"/>
      <c r="BG36" s="104"/>
      <c r="BH36" s="101"/>
      <c r="BI36" s="101"/>
      <c r="BJ36" s="101"/>
      <c r="BK36" s="101"/>
      <c r="BL36" s="127"/>
      <c r="BM36" s="127"/>
      <c r="BN36" s="127"/>
      <c r="BO36" s="127"/>
      <c r="BP36" s="127"/>
      <c r="BQ36" s="127"/>
      <c r="BR36" s="127"/>
      <c r="BS36" s="127"/>
      <c r="BT36" s="127"/>
      <c r="BU36" s="127"/>
      <c r="BV36" s="116"/>
      <c r="BW36" s="116"/>
      <c r="BX36" s="114"/>
      <c r="BY36" s="114"/>
      <c r="BZ36" s="114"/>
      <c r="CA36" s="114"/>
      <c r="CB36" s="114"/>
      <c r="CC36" s="102"/>
      <c r="CD36" s="102"/>
      <c r="CE36" s="102"/>
      <c r="CF36" s="102"/>
      <c r="CG36" s="102"/>
      <c r="CH36" s="102"/>
      <c r="CI36" s="102"/>
      <c r="CJ36" s="102"/>
      <c r="CK36" s="113"/>
      <c r="CL36" s="113"/>
      <c r="CM36" s="113"/>
      <c r="CN36" s="113"/>
      <c r="CO36" s="113"/>
      <c r="CP36" s="113"/>
      <c r="CQ36" s="113"/>
      <c r="CR36" s="113"/>
      <c r="CS36" s="115"/>
      <c r="CT36" s="115"/>
      <c r="CU36" s="115"/>
      <c r="CV36" s="115"/>
      <c r="CW36" s="115"/>
      <c r="CX36" s="115"/>
      <c r="CY36" s="115"/>
      <c r="CZ36" s="115"/>
    </row>
    <row r="37" spans="1:104" ht="27" customHeight="1">
      <c r="A37" s="230"/>
      <c r="B37" s="231"/>
      <c r="C37" s="231"/>
      <c r="D37" s="232"/>
      <c r="E37" s="387"/>
      <c r="F37" s="388"/>
      <c r="G37" s="388"/>
      <c r="H37" s="388"/>
      <c r="I37" s="388"/>
      <c r="J37" s="388"/>
      <c r="K37" s="388"/>
      <c r="L37" s="388"/>
      <c r="M37" s="388"/>
      <c r="N37" s="388"/>
      <c r="O37" s="388"/>
      <c r="P37" s="388"/>
      <c r="Q37" s="388"/>
      <c r="R37" s="389"/>
      <c r="S37" s="342"/>
      <c r="T37" s="343"/>
      <c r="U37" s="342"/>
      <c r="V37" s="480"/>
      <c r="W37" s="480"/>
      <c r="X37" s="480"/>
      <c r="Y37" s="343"/>
      <c r="Z37" s="312"/>
      <c r="AA37" s="313"/>
      <c r="AB37" s="313"/>
      <c r="AC37" s="313"/>
      <c r="AD37" s="313"/>
      <c r="AE37" s="313"/>
      <c r="AF37" s="313"/>
      <c r="AG37" s="313"/>
      <c r="AH37" s="313"/>
      <c r="AI37" s="314"/>
      <c r="AJ37" s="312"/>
      <c r="AK37" s="313"/>
      <c r="AL37" s="313"/>
      <c r="AM37" s="313"/>
      <c r="AN37" s="313"/>
      <c r="AO37" s="313"/>
      <c r="AP37" s="313"/>
      <c r="AQ37" s="313"/>
      <c r="AR37" s="313"/>
      <c r="AS37" s="314"/>
      <c r="AT37" s="384"/>
      <c r="AU37" s="385"/>
      <c r="AV37" s="385"/>
      <c r="AW37" s="385"/>
      <c r="AX37" s="385"/>
      <c r="AY37" s="385"/>
      <c r="AZ37" s="385"/>
      <c r="BA37" s="385"/>
      <c r="BB37" s="385"/>
      <c r="BC37" s="386"/>
      <c r="BD37" s="3"/>
      <c r="BE37" s="104"/>
      <c r="BF37" s="104"/>
      <c r="BG37" s="104"/>
      <c r="BH37" s="101"/>
      <c r="BI37" s="101"/>
      <c r="BJ37" s="101"/>
      <c r="BK37" s="101"/>
      <c r="BL37" s="127"/>
      <c r="BM37" s="127"/>
      <c r="BN37" s="127"/>
      <c r="BO37" s="127"/>
      <c r="BP37" s="127"/>
      <c r="BQ37" s="127"/>
      <c r="BR37" s="127"/>
      <c r="BS37" s="127"/>
      <c r="BT37" s="127"/>
      <c r="BU37" s="127"/>
      <c r="BV37" s="116"/>
      <c r="BW37" s="116"/>
      <c r="BX37" s="114"/>
      <c r="BY37" s="114"/>
      <c r="BZ37" s="114"/>
      <c r="CA37" s="114"/>
      <c r="CB37" s="114"/>
      <c r="CC37" s="102"/>
      <c r="CD37" s="102"/>
      <c r="CE37" s="102"/>
      <c r="CF37" s="102"/>
      <c r="CG37" s="102"/>
      <c r="CH37" s="102"/>
      <c r="CI37" s="102"/>
      <c r="CJ37" s="102"/>
      <c r="CK37" s="113"/>
      <c r="CL37" s="113"/>
      <c r="CM37" s="113"/>
      <c r="CN37" s="113"/>
      <c r="CO37" s="113"/>
      <c r="CP37" s="113"/>
      <c r="CQ37" s="113"/>
      <c r="CR37" s="113"/>
      <c r="CS37" s="115"/>
      <c r="CT37" s="115"/>
      <c r="CU37" s="115"/>
      <c r="CV37" s="115"/>
      <c r="CW37" s="115"/>
      <c r="CX37" s="115"/>
      <c r="CY37" s="115"/>
      <c r="CZ37" s="115"/>
    </row>
    <row r="38" spans="1:104" ht="27" customHeight="1">
      <c r="A38" s="300">
        <v>4</v>
      </c>
      <c r="B38" s="301"/>
      <c r="C38" s="301"/>
      <c r="D38" s="302"/>
      <c r="E38" s="476"/>
      <c r="F38" s="477"/>
      <c r="G38" s="477"/>
      <c r="H38" s="477"/>
      <c r="I38" s="477"/>
      <c r="J38" s="477"/>
      <c r="K38" s="477"/>
      <c r="L38" s="477"/>
      <c r="M38" s="477"/>
      <c r="N38" s="477"/>
      <c r="O38" s="477"/>
      <c r="P38" s="477"/>
      <c r="Q38" s="477"/>
      <c r="R38" s="478"/>
      <c r="S38" s="405"/>
      <c r="T38" s="406"/>
      <c r="U38" s="405"/>
      <c r="V38" s="479"/>
      <c r="W38" s="479"/>
      <c r="X38" s="479"/>
      <c r="Y38" s="406"/>
      <c r="Z38" s="413">
        <f>AJ38*1.1</f>
        <v>0</v>
      </c>
      <c r="AA38" s="414"/>
      <c r="AB38" s="414"/>
      <c r="AC38" s="414"/>
      <c r="AD38" s="414"/>
      <c r="AE38" s="414"/>
      <c r="AF38" s="414"/>
      <c r="AG38" s="414"/>
      <c r="AH38" s="414"/>
      <c r="AI38" s="415"/>
      <c r="AJ38" s="309">
        <f t="shared" ref="AJ38" si="8">S38*U38</f>
        <v>0</v>
      </c>
      <c r="AK38" s="310"/>
      <c r="AL38" s="310"/>
      <c r="AM38" s="310"/>
      <c r="AN38" s="310"/>
      <c r="AO38" s="310"/>
      <c r="AP38" s="310"/>
      <c r="AQ38" s="310"/>
      <c r="AR38" s="310"/>
      <c r="AS38" s="311"/>
      <c r="AT38" s="381"/>
      <c r="AU38" s="382"/>
      <c r="AV38" s="382"/>
      <c r="AW38" s="382"/>
      <c r="AX38" s="382"/>
      <c r="AY38" s="382"/>
      <c r="AZ38" s="382"/>
      <c r="BA38" s="382"/>
      <c r="BB38" s="382"/>
      <c r="BC38" s="383"/>
      <c r="BD38" s="3"/>
      <c r="BE38" s="104"/>
      <c r="BF38" s="104"/>
      <c r="BG38" s="104"/>
      <c r="BH38" s="101"/>
      <c r="BI38" s="101"/>
      <c r="BJ38" s="101"/>
      <c r="BK38" s="101"/>
      <c r="BL38" s="127"/>
      <c r="BM38" s="127"/>
      <c r="BN38" s="127"/>
      <c r="BO38" s="127"/>
      <c r="BP38" s="127"/>
      <c r="BQ38" s="127"/>
      <c r="BR38" s="127"/>
      <c r="BS38" s="127"/>
      <c r="BT38" s="127"/>
      <c r="BU38" s="127"/>
      <c r="BV38" s="116"/>
      <c r="BW38" s="116"/>
      <c r="BX38" s="114"/>
      <c r="BY38" s="114"/>
      <c r="BZ38" s="114"/>
      <c r="CA38" s="114"/>
      <c r="CB38" s="114"/>
      <c r="CC38" s="102"/>
      <c r="CD38" s="102"/>
      <c r="CE38" s="102"/>
      <c r="CF38" s="102"/>
      <c r="CG38" s="102"/>
      <c r="CH38" s="102"/>
      <c r="CI38" s="102"/>
      <c r="CJ38" s="102"/>
      <c r="CK38" s="113"/>
      <c r="CL38" s="113"/>
      <c r="CM38" s="113"/>
      <c r="CN38" s="113"/>
      <c r="CO38" s="113"/>
      <c r="CP38" s="113"/>
      <c r="CQ38" s="113"/>
      <c r="CR38" s="113"/>
      <c r="CS38" s="115"/>
      <c r="CT38" s="115"/>
      <c r="CU38" s="115"/>
      <c r="CV38" s="115"/>
      <c r="CW38" s="115"/>
      <c r="CX38" s="115"/>
      <c r="CY38" s="115"/>
      <c r="CZ38" s="115"/>
    </row>
    <row r="39" spans="1:104" ht="27" customHeight="1">
      <c r="A39" s="230"/>
      <c r="B39" s="231"/>
      <c r="C39" s="231"/>
      <c r="D39" s="232"/>
      <c r="E39" s="387"/>
      <c r="F39" s="388"/>
      <c r="G39" s="388"/>
      <c r="H39" s="388"/>
      <c r="I39" s="388"/>
      <c r="J39" s="388"/>
      <c r="K39" s="388"/>
      <c r="L39" s="388"/>
      <c r="M39" s="388"/>
      <c r="N39" s="388"/>
      <c r="O39" s="388"/>
      <c r="P39" s="388"/>
      <c r="Q39" s="388"/>
      <c r="R39" s="389"/>
      <c r="S39" s="342"/>
      <c r="T39" s="343"/>
      <c r="U39" s="342"/>
      <c r="V39" s="480"/>
      <c r="W39" s="480"/>
      <c r="X39" s="480"/>
      <c r="Y39" s="343"/>
      <c r="Z39" s="312"/>
      <c r="AA39" s="313"/>
      <c r="AB39" s="313"/>
      <c r="AC39" s="313"/>
      <c r="AD39" s="313"/>
      <c r="AE39" s="313"/>
      <c r="AF39" s="313"/>
      <c r="AG39" s="313"/>
      <c r="AH39" s="313"/>
      <c r="AI39" s="314"/>
      <c r="AJ39" s="312"/>
      <c r="AK39" s="313"/>
      <c r="AL39" s="313"/>
      <c r="AM39" s="313"/>
      <c r="AN39" s="313"/>
      <c r="AO39" s="313"/>
      <c r="AP39" s="313"/>
      <c r="AQ39" s="313"/>
      <c r="AR39" s="313"/>
      <c r="AS39" s="314"/>
      <c r="AT39" s="384"/>
      <c r="AU39" s="385"/>
      <c r="AV39" s="385"/>
      <c r="AW39" s="385"/>
      <c r="AX39" s="385"/>
      <c r="AY39" s="385"/>
      <c r="AZ39" s="385"/>
      <c r="BA39" s="385"/>
      <c r="BB39" s="385"/>
      <c r="BC39" s="386"/>
      <c r="BD39" s="3"/>
      <c r="BE39" s="104"/>
      <c r="BF39" s="104"/>
      <c r="BG39" s="104"/>
      <c r="BH39" s="101"/>
      <c r="BI39" s="101"/>
      <c r="BJ39" s="101"/>
      <c r="BK39" s="101"/>
      <c r="BL39" s="127"/>
      <c r="BM39" s="127"/>
      <c r="BN39" s="127"/>
      <c r="BO39" s="127"/>
      <c r="BP39" s="127"/>
      <c r="BQ39" s="127"/>
      <c r="BR39" s="127"/>
      <c r="BS39" s="127"/>
      <c r="BT39" s="127"/>
      <c r="BU39" s="127"/>
      <c r="BV39" s="116"/>
      <c r="BW39" s="116"/>
      <c r="BX39" s="114"/>
      <c r="BY39" s="114"/>
      <c r="BZ39" s="114"/>
      <c r="CA39" s="114"/>
      <c r="CB39" s="114"/>
      <c r="CC39" s="102"/>
      <c r="CD39" s="102"/>
      <c r="CE39" s="102"/>
      <c r="CF39" s="102"/>
      <c r="CG39" s="102"/>
      <c r="CH39" s="102"/>
      <c r="CI39" s="102"/>
      <c r="CJ39" s="102"/>
      <c r="CK39" s="113"/>
      <c r="CL39" s="113"/>
      <c r="CM39" s="113"/>
      <c r="CN39" s="113"/>
      <c r="CO39" s="113"/>
      <c r="CP39" s="113"/>
      <c r="CQ39" s="113"/>
      <c r="CR39" s="113"/>
      <c r="CS39" s="115"/>
      <c r="CT39" s="115"/>
      <c r="CU39" s="115"/>
      <c r="CV39" s="115"/>
      <c r="CW39" s="115"/>
      <c r="CX39" s="115"/>
      <c r="CY39" s="115"/>
      <c r="CZ39" s="115"/>
    </row>
    <row r="40" spans="1:104" ht="27" customHeight="1">
      <c r="A40" s="205">
        <v>5</v>
      </c>
      <c r="B40" s="206"/>
      <c r="C40" s="206"/>
      <c r="D40" s="207"/>
      <c r="E40" s="476"/>
      <c r="F40" s="477"/>
      <c r="G40" s="477"/>
      <c r="H40" s="477"/>
      <c r="I40" s="477"/>
      <c r="J40" s="477"/>
      <c r="K40" s="477"/>
      <c r="L40" s="477"/>
      <c r="M40" s="477"/>
      <c r="N40" s="477"/>
      <c r="O40" s="477"/>
      <c r="P40" s="477"/>
      <c r="Q40" s="477"/>
      <c r="R40" s="478"/>
      <c r="S40" s="405"/>
      <c r="T40" s="406"/>
      <c r="U40" s="405"/>
      <c r="V40" s="479"/>
      <c r="W40" s="479"/>
      <c r="X40" s="479"/>
      <c r="Y40" s="406"/>
      <c r="Z40" s="413">
        <f>AJ40*1.1</f>
        <v>0</v>
      </c>
      <c r="AA40" s="414"/>
      <c r="AB40" s="414"/>
      <c r="AC40" s="414"/>
      <c r="AD40" s="414"/>
      <c r="AE40" s="414"/>
      <c r="AF40" s="414"/>
      <c r="AG40" s="414"/>
      <c r="AH40" s="414"/>
      <c r="AI40" s="415"/>
      <c r="AJ40" s="309">
        <f t="shared" ref="AJ40" si="9">S40*U40</f>
        <v>0</v>
      </c>
      <c r="AK40" s="310"/>
      <c r="AL40" s="310"/>
      <c r="AM40" s="310"/>
      <c r="AN40" s="310"/>
      <c r="AO40" s="310"/>
      <c r="AP40" s="310"/>
      <c r="AQ40" s="310"/>
      <c r="AR40" s="310"/>
      <c r="AS40" s="311"/>
      <c r="AT40" s="381"/>
      <c r="AU40" s="382"/>
      <c r="AV40" s="382"/>
      <c r="AW40" s="382"/>
      <c r="AX40" s="382"/>
      <c r="AY40" s="382"/>
      <c r="AZ40" s="382"/>
      <c r="BA40" s="382"/>
      <c r="BB40" s="382"/>
      <c r="BC40" s="383"/>
      <c r="BD40" s="3"/>
      <c r="BE40" s="104"/>
      <c r="BF40" s="104"/>
      <c r="BG40" s="104"/>
      <c r="BH40" s="101"/>
      <c r="BI40" s="101"/>
      <c r="BJ40" s="101"/>
      <c r="BK40" s="101"/>
      <c r="BL40" s="127"/>
      <c r="BM40" s="127"/>
      <c r="BN40" s="127"/>
      <c r="BO40" s="127"/>
      <c r="BP40" s="127"/>
      <c r="BQ40" s="127"/>
      <c r="BR40" s="127"/>
      <c r="BS40" s="127"/>
      <c r="BT40" s="127"/>
      <c r="BU40" s="127"/>
      <c r="BV40" s="116"/>
      <c r="BW40" s="116"/>
      <c r="BX40" s="114"/>
      <c r="BY40" s="114"/>
      <c r="BZ40" s="114"/>
      <c r="CA40" s="114"/>
      <c r="CB40" s="114"/>
      <c r="CC40" s="102"/>
      <c r="CD40" s="102"/>
      <c r="CE40" s="102"/>
      <c r="CF40" s="102"/>
      <c r="CG40" s="102"/>
      <c r="CH40" s="102"/>
      <c r="CI40" s="102"/>
      <c r="CJ40" s="102"/>
      <c r="CK40" s="113"/>
      <c r="CL40" s="113"/>
      <c r="CM40" s="113"/>
      <c r="CN40" s="113"/>
      <c r="CO40" s="113"/>
      <c r="CP40" s="113"/>
      <c r="CQ40" s="113"/>
      <c r="CR40" s="113"/>
      <c r="CS40" s="115"/>
      <c r="CT40" s="115"/>
      <c r="CU40" s="115"/>
      <c r="CV40" s="115"/>
      <c r="CW40" s="115"/>
      <c r="CX40" s="115"/>
      <c r="CY40" s="115"/>
      <c r="CZ40" s="115"/>
    </row>
    <row r="41" spans="1:104" ht="27" customHeight="1">
      <c r="A41" s="230"/>
      <c r="B41" s="231"/>
      <c r="C41" s="231"/>
      <c r="D41" s="232"/>
      <c r="E41" s="387"/>
      <c r="F41" s="388"/>
      <c r="G41" s="388"/>
      <c r="H41" s="388"/>
      <c r="I41" s="388"/>
      <c r="J41" s="388"/>
      <c r="K41" s="388"/>
      <c r="L41" s="388"/>
      <c r="M41" s="388"/>
      <c r="N41" s="388"/>
      <c r="O41" s="388"/>
      <c r="P41" s="388"/>
      <c r="Q41" s="388"/>
      <c r="R41" s="389"/>
      <c r="S41" s="342"/>
      <c r="T41" s="343"/>
      <c r="U41" s="342"/>
      <c r="V41" s="480"/>
      <c r="W41" s="480"/>
      <c r="X41" s="480"/>
      <c r="Y41" s="343"/>
      <c r="Z41" s="312"/>
      <c r="AA41" s="313"/>
      <c r="AB41" s="313"/>
      <c r="AC41" s="313"/>
      <c r="AD41" s="313"/>
      <c r="AE41" s="313"/>
      <c r="AF41" s="313"/>
      <c r="AG41" s="313"/>
      <c r="AH41" s="313"/>
      <c r="AI41" s="314"/>
      <c r="AJ41" s="312"/>
      <c r="AK41" s="313"/>
      <c r="AL41" s="313"/>
      <c r="AM41" s="313"/>
      <c r="AN41" s="313"/>
      <c r="AO41" s="313"/>
      <c r="AP41" s="313"/>
      <c r="AQ41" s="313"/>
      <c r="AR41" s="313"/>
      <c r="AS41" s="314"/>
      <c r="AT41" s="384"/>
      <c r="AU41" s="385"/>
      <c r="AV41" s="385"/>
      <c r="AW41" s="385"/>
      <c r="AX41" s="385"/>
      <c r="AY41" s="385"/>
      <c r="AZ41" s="385"/>
      <c r="BA41" s="385"/>
      <c r="BB41" s="385"/>
      <c r="BC41" s="386"/>
      <c r="BD41" s="3"/>
      <c r="BE41" s="104"/>
      <c r="BF41" s="104"/>
      <c r="BG41" s="104"/>
      <c r="BH41" s="101"/>
      <c r="BI41" s="101"/>
      <c r="BJ41" s="101"/>
      <c r="BK41" s="101"/>
      <c r="BL41" s="127"/>
      <c r="BM41" s="127"/>
      <c r="BN41" s="127"/>
      <c r="BO41" s="127"/>
      <c r="BP41" s="127"/>
      <c r="BQ41" s="127"/>
      <c r="BR41" s="127"/>
      <c r="BS41" s="127"/>
      <c r="BT41" s="127"/>
      <c r="BU41" s="127"/>
      <c r="BV41" s="116"/>
      <c r="BW41" s="116"/>
      <c r="BX41" s="114"/>
      <c r="BY41" s="114"/>
      <c r="BZ41" s="114"/>
      <c r="CA41" s="114"/>
      <c r="CB41" s="114"/>
      <c r="CC41" s="102"/>
      <c r="CD41" s="102"/>
      <c r="CE41" s="102"/>
      <c r="CF41" s="102"/>
      <c r="CG41" s="102"/>
      <c r="CH41" s="102"/>
      <c r="CI41" s="102"/>
      <c r="CJ41" s="102"/>
      <c r="CK41" s="113"/>
      <c r="CL41" s="113"/>
      <c r="CM41" s="113"/>
      <c r="CN41" s="113"/>
      <c r="CO41" s="113"/>
      <c r="CP41" s="113"/>
      <c r="CQ41" s="113"/>
      <c r="CR41" s="113"/>
      <c r="CS41" s="115"/>
      <c r="CT41" s="115"/>
      <c r="CU41" s="115"/>
      <c r="CV41" s="115"/>
      <c r="CW41" s="115"/>
      <c r="CX41" s="115"/>
      <c r="CY41" s="115"/>
      <c r="CZ41" s="115"/>
    </row>
    <row r="42" spans="1:104" ht="27" customHeight="1">
      <c r="A42" s="205">
        <v>6</v>
      </c>
      <c r="B42" s="206"/>
      <c r="C42" s="206"/>
      <c r="D42" s="207"/>
      <c r="E42" s="476"/>
      <c r="F42" s="477"/>
      <c r="G42" s="477"/>
      <c r="H42" s="477"/>
      <c r="I42" s="477"/>
      <c r="J42" s="477"/>
      <c r="K42" s="477"/>
      <c r="L42" s="477"/>
      <c r="M42" s="477"/>
      <c r="N42" s="477"/>
      <c r="O42" s="477"/>
      <c r="P42" s="477"/>
      <c r="Q42" s="477"/>
      <c r="R42" s="478"/>
      <c r="S42" s="405"/>
      <c r="T42" s="406"/>
      <c r="U42" s="405"/>
      <c r="V42" s="479"/>
      <c r="W42" s="479"/>
      <c r="X42" s="479"/>
      <c r="Y42" s="406"/>
      <c r="Z42" s="413">
        <f>AJ42*1.1</f>
        <v>0</v>
      </c>
      <c r="AA42" s="414"/>
      <c r="AB42" s="414"/>
      <c r="AC42" s="414"/>
      <c r="AD42" s="414"/>
      <c r="AE42" s="414"/>
      <c r="AF42" s="414"/>
      <c r="AG42" s="414"/>
      <c r="AH42" s="414"/>
      <c r="AI42" s="415"/>
      <c r="AJ42" s="309">
        <f t="shared" ref="AJ42" si="10">S42*U42</f>
        <v>0</v>
      </c>
      <c r="AK42" s="310"/>
      <c r="AL42" s="310"/>
      <c r="AM42" s="310"/>
      <c r="AN42" s="310"/>
      <c r="AO42" s="310"/>
      <c r="AP42" s="310"/>
      <c r="AQ42" s="310"/>
      <c r="AR42" s="310"/>
      <c r="AS42" s="311"/>
      <c r="AT42" s="381"/>
      <c r="AU42" s="382"/>
      <c r="AV42" s="382"/>
      <c r="AW42" s="382"/>
      <c r="AX42" s="382"/>
      <c r="AY42" s="382"/>
      <c r="AZ42" s="382"/>
      <c r="BA42" s="382"/>
      <c r="BB42" s="382"/>
      <c r="BC42" s="383"/>
      <c r="BD42" s="3"/>
      <c r="BE42" s="104"/>
      <c r="BF42" s="104"/>
      <c r="BG42" s="104"/>
      <c r="BH42" s="101"/>
      <c r="BI42" s="101"/>
      <c r="BJ42" s="101"/>
      <c r="BK42" s="101"/>
      <c r="BL42" s="127"/>
      <c r="BM42" s="127"/>
      <c r="BN42" s="127"/>
      <c r="BO42" s="127"/>
      <c r="BP42" s="127"/>
      <c r="BQ42" s="127"/>
      <c r="BR42" s="127"/>
      <c r="BS42" s="127"/>
      <c r="BT42" s="127"/>
      <c r="BU42" s="127"/>
      <c r="BV42" s="116"/>
      <c r="BW42" s="116"/>
      <c r="BX42" s="114"/>
      <c r="BY42" s="114"/>
      <c r="BZ42" s="114"/>
      <c r="CA42" s="114"/>
      <c r="CB42" s="114"/>
      <c r="CC42" s="102"/>
      <c r="CD42" s="102"/>
      <c r="CE42" s="102"/>
      <c r="CF42" s="102"/>
      <c r="CG42" s="102"/>
      <c r="CH42" s="102"/>
      <c r="CI42" s="102"/>
      <c r="CJ42" s="102"/>
      <c r="CK42" s="113"/>
      <c r="CL42" s="113"/>
      <c r="CM42" s="113"/>
      <c r="CN42" s="113"/>
      <c r="CO42" s="113"/>
      <c r="CP42" s="113"/>
      <c r="CQ42" s="113"/>
      <c r="CR42" s="113"/>
      <c r="CS42" s="115"/>
      <c r="CT42" s="115"/>
      <c r="CU42" s="115"/>
      <c r="CV42" s="115"/>
      <c r="CW42" s="115"/>
      <c r="CX42" s="115"/>
      <c r="CY42" s="115"/>
      <c r="CZ42" s="115"/>
    </row>
    <row r="43" spans="1:104" ht="27" customHeight="1">
      <c r="A43" s="230"/>
      <c r="B43" s="231"/>
      <c r="C43" s="231"/>
      <c r="D43" s="232"/>
      <c r="E43" s="387"/>
      <c r="F43" s="388"/>
      <c r="G43" s="388"/>
      <c r="H43" s="388"/>
      <c r="I43" s="388"/>
      <c r="J43" s="388"/>
      <c r="K43" s="388"/>
      <c r="L43" s="388"/>
      <c r="M43" s="388"/>
      <c r="N43" s="388"/>
      <c r="O43" s="388"/>
      <c r="P43" s="388"/>
      <c r="Q43" s="388"/>
      <c r="R43" s="389"/>
      <c r="S43" s="342"/>
      <c r="T43" s="343"/>
      <c r="U43" s="342"/>
      <c r="V43" s="480"/>
      <c r="W43" s="480"/>
      <c r="X43" s="480"/>
      <c r="Y43" s="343"/>
      <c r="Z43" s="312"/>
      <c r="AA43" s="313"/>
      <c r="AB43" s="313"/>
      <c r="AC43" s="313"/>
      <c r="AD43" s="313"/>
      <c r="AE43" s="313"/>
      <c r="AF43" s="313"/>
      <c r="AG43" s="313"/>
      <c r="AH43" s="313"/>
      <c r="AI43" s="314"/>
      <c r="AJ43" s="312"/>
      <c r="AK43" s="313"/>
      <c r="AL43" s="313"/>
      <c r="AM43" s="313"/>
      <c r="AN43" s="313"/>
      <c r="AO43" s="313"/>
      <c r="AP43" s="313"/>
      <c r="AQ43" s="313"/>
      <c r="AR43" s="313"/>
      <c r="AS43" s="314"/>
      <c r="AT43" s="384"/>
      <c r="AU43" s="385"/>
      <c r="AV43" s="385"/>
      <c r="AW43" s="385"/>
      <c r="AX43" s="385"/>
      <c r="AY43" s="385"/>
      <c r="AZ43" s="385"/>
      <c r="BA43" s="385"/>
      <c r="BB43" s="385"/>
      <c r="BC43" s="386"/>
      <c r="BD43" s="3"/>
      <c r="BE43" s="104"/>
      <c r="BF43" s="104"/>
      <c r="BG43" s="104"/>
      <c r="BH43" s="101"/>
      <c r="BI43" s="101"/>
      <c r="BJ43" s="101"/>
      <c r="BK43" s="101"/>
      <c r="BL43" s="127"/>
      <c r="BM43" s="127"/>
      <c r="BN43" s="127"/>
      <c r="BO43" s="127"/>
      <c r="BP43" s="127"/>
      <c r="BQ43" s="127"/>
      <c r="BR43" s="127"/>
      <c r="BS43" s="127"/>
      <c r="BT43" s="127"/>
      <c r="BU43" s="127"/>
      <c r="BV43" s="116"/>
      <c r="BW43" s="116"/>
      <c r="BX43" s="114"/>
      <c r="BY43" s="114"/>
      <c r="BZ43" s="114"/>
      <c r="CA43" s="114"/>
      <c r="CB43" s="114"/>
      <c r="CC43" s="102"/>
      <c r="CD43" s="102"/>
      <c r="CE43" s="102"/>
      <c r="CF43" s="102"/>
      <c r="CG43" s="102"/>
      <c r="CH43" s="102"/>
      <c r="CI43" s="102"/>
      <c r="CJ43" s="102"/>
      <c r="CK43" s="113"/>
      <c r="CL43" s="113"/>
      <c r="CM43" s="113"/>
      <c r="CN43" s="113"/>
      <c r="CO43" s="113"/>
      <c r="CP43" s="113"/>
      <c r="CQ43" s="113"/>
      <c r="CR43" s="113"/>
      <c r="CS43" s="115"/>
      <c r="CT43" s="115"/>
      <c r="CU43" s="115"/>
      <c r="CV43" s="115"/>
      <c r="CW43" s="115"/>
      <c r="CX43" s="115"/>
      <c r="CY43" s="115"/>
      <c r="CZ43" s="115"/>
    </row>
    <row r="44" spans="1:104" ht="27" customHeight="1">
      <c r="A44" s="300">
        <v>7</v>
      </c>
      <c r="B44" s="301"/>
      <c r="C44" s="301"/>
      <c r="D44" s="302"/>
      <c r="E44" s="476"/>
      <c r="F44" s="477"/>
      <c r="G44" s="477"/>
      <c r="H44" s="477"/>
      <c r="I44" s="477"/>
      <c r="J44" s="477"/>
      <c r="K44" s="477"/>
      <c r="L44" s="477"/>
      <c r="M44" s="477"/>
      <c r="N44" s="477"/>
      <c r="O44" s="477"/>
      <c r="P44" s="477"/>
      <c r="Q44" s="477"/>
      <c r="R44" s="478"/>
      <c r="S44" s="405"/>
      <c r="T44" s="406"/>
      <c r="U44" s="405"/>
      <c r="V44" s="479"/>
      <c r="W44" s="479"/>
      <c r="X44" s="479"/>
      <c r="Y44" s="406"/>
      <c r="Z44" s="413">
        <f>AJ44*1.1</f>
        <v>0</v>
      </c>
      <c r="AA44" s="414"/>
      <c r="AB44" s="414"/>
      <c r="AC44" s="414"/>
      <c r="AD44" s="414"/>
      <c r="AE44" s="414"/>
      <c r="AF44" s="414"/>
      <c r="AG44" s="414"/>
      <c r="AH44" s="414"/>
      <c r="AI44" s="415"/>
      <c r="AJ44" s="309">
        <f t="shared" ref="AJ44" si="11">S44*U44</f>
        <v>0</v>
      </c>
      <c r="AK44" s="310"/>
      <c r="AL44" s="310"/>
      <c r="AM44" s="310"/>
      <c r="AN44" s="310"/>
      <c r="AO44" s="310"/>
      <c r="AP44" s="310"/>
      <c r="AQ44" s="310"/>
      <c r="AR44" s="310"/>
      <c r="AS44" s="311"/>
      <c r="AT44" s="381"/>
      <c r="AU44" s="382"/>
      <c r="AV44" s="382"/>
      <c r="AW44" s="382"/>
      <c r="AX44" s="382"/>
      <c r="AY44" s="382"/>
      <c r="AZ44" s="382"/>
      <c r="BA44" s="382"/>
      <c r="BB44" s="382"/>
      <c r="BC44" s="383"/>
      <c r="BD44" s="3"/>
      <c r="BE44" s="104"/>
      <c r="BF44" s="104"/>
      <c r="BG44" s="104"/>
      <c r="BH44" s="101"/>
      <c r="BI44" s="101"/>
      <c r="BJ44" s="101"/>
      <c r="BK44" s="101"/>
      <c r="BL44" s="127"/>
      <c r="BM44" s="127"/>
      <c r="BN44" s="127"/>
      <c r="BO44" s="127"/>
      <c r="BP44" s="127"/>
      <c r="BQ44" s="127"/>
      <c r="BR44" s="127"/>
      <c r="BS44" s="127"/>
      <c r="BT44" s="127"/>
      <c r="BU44" s="127"/>
      <c r="BV44" s="116"/>
      <c r="BW44" s="116"/>
      <c r="BX44" s="114"/>
      <c r="BY44" s="114"/>
      <c r="BZ44" s="114"/>
      <c r="CA44" s="114"/>
      <c r="CB44" s="114"/>
      <c r="CC44" s="102"/>
      <c r="CD44" s="102"/>
      <c r="CE44" s="102"/>
      <c r="CF44" s="102"/>
      <c r="CG44" s="102"/>
      <c r="CH44" s="102"/>
      <c r="CI44" s="102"/>
      <c r="CJ44" s="102"/>
      <c r="CK44" s="113"/>
      <c r="CL44" s="113"/>
      <c r="CM44" s="113"/>
      <c r="CN44" s="113"/>
      <c r="CO44" s="113"/>
      <c r="CP44" s="113"/>
      <c r="CQ44" s="113"/>
      <c r="CR44" s="113"/>
      <c r="CS44" s="115"/>
      <c r="CT44" s="115"/>
      <c r="CU44" s="115"/>
      <c r="CV44" s="115"/>
      <c r="CW44" s="115"/>
      <c r="CX44" s="115"/>
      <c r="CY44" s="115"/>
      <c r="CZ44" s="115"/>
    </row>
    <row r="45" spans="1:104" ht="27" customHeight="1">
      <c r="A45" s="230"/>
      <c r="B45" s="231"/>
      <c r="C45" s="231"/>
      <c r="D45" s="232"/>
      <c r="E45" s="387"/>
      <c r="F45" s="388"/>
      <c r="G45" s="388"/>
      <c r="H45" s="388"/>
      <c r="I45" s="388"/>
      <c r="J45" s="388"/>
      <c r="K45" s="388"/>
      <c r="L45" s="388"/>
      <c r="M45" s="388"/>
      <c r="N45" s="388"/>
      <c r="O45" s="388"/>
      <c r="P45" s="388"/>
      <c r="Q45" s="388"/>
      <c r="R45" s="389"/>
      <c r="S45" s="342"/>
      <c r="T45" s="343"/>
      <c r="U45" s="342"/>
      <c r="V45" s="480"/>
      <c r="W45" s="480"/>
      <c r="X45" s="480"/>
      <c r="Y45" s="343"/>
      <c r="Z45" s="312"/>
      <c r="AA45" s="313"/>
      <c r="AB45" s="313"/>
      <c r="AC45" s="313"/>
      <c r="AD45" s="313"/>
      <c r="AE45" s="313"/>
      <c r="AF45" s="313"/>
      <c r="AG45" s="313"/>
      <c r="AH45" s="313"/>
      <c r="AI45" s="314"/>
      <c r="AJ45" s="312"/>
      <c r="AK45" s="313"/>
      <c r="AL45" s="313"/>
      <c r="AM45" s="313"/>
      <c r="AN45" s="313"/>
      <c r="AO45" s="313"/>
      <c r="AP45" s="313"/>
      <c r="AQ45" s="313"/>
      <c r="AR45" s="313"/>
      <c r="AS45" s="314"/>
      <c r="AT45" s="384"/>
      <c r="AU45" s="385"/>
      <c r="AV45" s="385"/>
      <c r="AW45" s="385"/>
      <c r="AX45" s="385"/>
      <c r="AY45" s="385"/>
      <c r="AZ45" s="385"/>
      <c r="BA45" s="385"/>
      <c r="BB45" s="385"/>
      <c r="BC45" s="386"/>
      <c r="BD45" s="3"/>
      <c r="BE45" s="104"/>
      <c r="BF45" s="104"/>
      <c r="BG45" s="104"/>
      <c r="BH45" s="101"/>
      <c r="BI45" s="101"/>
      <c r="BJ45" s="101"/>
      <c r="BK45" s="101"/>
      <c r="BL45" s="127"/>
      <c r="BM45" s="127"/>
      <c r="BN45" s="127"/>
      <c r="BO45" s="127"/>
      <c r="BP45" s="127"/>
      <c r="BQ45" s="127"/>
      <c r="BR45" s="127"/>
      <c r="BS45" s="127"/>
      <c r="BT45" s="127"/>
      <c r="BU45" s="127"/>
      <c r="BV45" s="116"/>
      <c r="BW45" s="116"/>
      <c r="BX45" s="114"/>
      <c r="BY45" s="114"/>
      <c r="BZ45" s="114"/>
      <c r="CA45" s="114"/>
      <c r="CB45" s="114"/>
      <c r="CC45" s="102"/>
      <c r="CD45" s="102"/>
      <c r="CE45" s="102"/>
      <c r="CF45" s="102"/>
      <c r="CG45" s="102"/>
      <c r="CH45" s="102"/>
      <c r="CI45" s="102"/>
      <c r="CJ45" s="102"/>
      <c r="CK45" s="113"/>
      <c r="CL45" s="113"/>
      <c r="CM45" s="113"/>
      <c r="CN45" s="113"/>
      <c r="CO45" s="113"/>
      <c r="CP45" s="113"/>
      <c r="CQ45" s="113"/>
      <c r="CR45" s="113"/>
      <c r="CS45" s="115"/>
      <c r="CT45" s="115"/>
      <c r="CU45" s="115"/>
      <c r="CV45" s="115"/>
      <c r="CW45" s="115"/>
      <c r="CX45" s="115"/>
      <c r="CY45" s="115"/>
      <c r="CZ45" s="115"/>
    </row>
    <row r="46" spans="1:104" ht="27" customHeight="1">
      <c r="A46" s="300">
        <v>8</v>
      </c>
      <c r="B46" s="301"/>
      <c r="C46" s="301"/>
      <c r="D46" s="302"/>
      <c r="E46" s="476"/>
      <c r="F46" s="477"/>
      <c r="G46" s="477"/>
      <c r="H46" s="477"/>
      <c r="I46" s="477"/>
      <c r="J46" s="477"/>
      <c r="K46" s="477"/>
      <c r="L46" s="477"/>
      <c r="M46" s="477"/>
      <c r="N46" s="477"/>
      <c r="O46" s="477"/>
      <c r="P46" s="477"/>
      <c r="Q46" s="477"/>
      <c r="R46" s="478"/>
      <c r="S46" s="405"/>
      <c r="T46" s="406"/>
      <c r="U46" s="405"/>
      <c r="V46" s="479"/>
      <c r="W46" s="479"/>
      <c r="X46" s="479"/>
      <c r="Y46" s="406"/>
      <c r="Z46" s="413">
        <f>AJ46*1.1</f>
        <v>0</v>
      </c>
      <c r="AA46" s="414"/>
      <c r="AB46" s="414"/>
      <c r="AC46" s="414"/>
      <c r="AD46" s="414"/>
      <c r="AE46" s="414"/>
      <c r="AF46" s="414"/>
      <c r="AG46" s="414"/>
      <c r="AH46" s="414"/>
      <c r="AI46" s="415"/>
      <c r="AJ46" s="309">
        <f t="shared" ref="AJ46" si="12">S46*U46</f>
        <v>0</v>
      </c>
      <c r="AK46" s="310"/>
      <c r="AL46" s="310"/>
      <c r="AM46" s="310"/>
      <c r="AN46" s="310"/>
      <c r="AO46" s="310"/>
      <c r="AP46" s="310"/>
      <c r="AQ46" s="310"/>
      <c r="AR46" s="310"/>
      <c r="AS46" s="311"/>
      <c r="AT46" s="381"/>
      <c r="AU46" s="382"/>
      <c r="AV46" s="382"/>
      <c r="AW46" s="382"/>
      <c r="AX46" s="382"/>
      <c r="AY46" s="382"/>
      <c r="AZ46" s="382"/>
      <c r="BA46" s="382"/>
      <c r="BB46" s="382"/>
      <c r="BC46" s="383"/>
      <c r="BD46" s="3"/>
      <c r="BE46" s="104"/>
      <c r="BF46" s="104"/>
      <c r="BG46" s="104"/>
    </row>
    <row r="47" spans="1:104" ht="27" customHeight="1">
      <c r="A47" s="230"/>
      <c r="B47" s="231"/>
      <c r="C47" s="231"/>
      <c r="D47" s="232"/>
      <c r="E47" s="387"/>
      <c r="F47" s="388"/>
      <c r="G47" s="388"/>
      <c r="H47" s="388"/>
      <c r="I47" s="388"/>
      <c r="J47" s="388"/>
      <c r="K47" s="388"/>
      <c r="L47" s="388"/>
      <c r="M47" s="388"/>
      <c r="N47" s="388"/>
      <c r="O47" s="388"/>
      <c r="P47" s="388"/>
      <c r="Q47" s="388"/>
      <c r="R47" s="389"/>
      <c r="S47" s="342"/>
      <c r="T47" s="343"/>
      <c r="U47" s="342"/>
      <c r="V47" s="480"/>
      <c r="W47" s="480"/>
      <c r="X47" s="480"/>
      <c r="Y47" s="343"/>
      <c r="Z47" s="312"/>
      <c r="AA47" s="313"/>
      <c r="AB47" s="313"/>
      <c r="AC47" s="313"/>
      <c r="AD47" s="313"/>
      <c r="AE47" s="313"/>
      <c r="AF47" s="313"/>
      <c r="AG47" s="313"/>
      <c r="AH47" s="313"/>
      <c r="AI47" s="314"/>
      <c r="AJ47" s="312"/>
      <c r="AK47" s="313"/>
      <c r="AL47" s="313"/>
      <c r="AM47" s="313"/>
      <c r="AN47" s="313"/>
      <c r="AO47" s="313"/>
      <c r="AP47" s="313"/>
      <c r="AQ47" s="313"/>
      <c r="AR47" s="313"/>
      <c r="AS47" s="314"/>
      <c r="AT47" s="384"/>
      <c r="AU47" s="385"/>
      <c r="AV47" s="385"/>
      <c r="AW47" s="385"/>
      <c r="AX47" s="385"/>
      <c r="AY47" s="385"/>
      <c r="AZ47" s="385"/>
      <c r="BA47" s="385"/>
      <c r="BB47" s="385"/>
      <c r="BC47" s="386"/>
      <c r="BD47" s="3"/>
      <c r="BE47" s="104"/>
      <c r="BF47" s="104"/>
      <c r="BG47" s="104"/>
    </row>
    <row r="48" spans="1:104" ht="27" customHeight="1">
      <c r="A48" s="205">
        <v>9</v>
      </c>
      <c r="B48" s="206"/>
      <c r="C48" s="206"/>
      <c r="D48" s="207"/>
      <c r="E48" s="476"/>
      <c r="F48" s="477"/>
      <c r="G48" s="477"/>
      <c r="H48" s="477"/>
      <c r="I48" s="477"/>
      <c r="J48" s="477"/>
      <c r="K48" s="477"/>
      <c r="L48" s="477"/>
      <c r="M48" s="477"/>
      <c r="N48" s="477"/>
      <c r="O48" s="477"/>
      <c r="P48" s="477"/>
      <c r="Q48" s="477"/>
      <c r="R48" s="478"/>
      <c r="S48" s="405"/>
      <c r="T48" s="406"/>
      <c r="U48" s="405"/>
      <c r="V48" s="479"/>
      <c r="W48" s="479"/>
      <c r="X48" s="479"/>
      <c r="Y48" s="406"/>
      <c r="Z48" s="413">
        <f>AJ48*1.1</f>
        <v>0</v>
      </c>
      <c r="AA48" s="414"/>
      <c r="AB48" s="414"/>
      <c r="AC48" s="414"/>
      <c r="AD48" s="414"/>
      <c r="AE48" s="414"/>
      <c r="AF48" s="414"/>
      <c r="AG48" s="414"/>
      <c r="AH48" s="414"/>
      <c r="AI48" s="415"/>
      <c r="AJ48" s="309">
        <f t="shared" ref="AJ48" si="13">S48*U48</f>
        <v>0</v>
      </c>
      <c r="AK48" s="310"/>
      <c r="AL48" s="310"/>
      <c r="AM48" s="310"/>
      <c r="AN48" s="310"/>
      <c r="AO48" s="310"/>
      <c r="AP48" s="310"/>
      <c r="AQ48" s="310"/>
      <c r="AR48" s="310"/>
      <c r="AS48" s="311"/>
      <c r="AT48" s="381"/>
      <c r="AU48" s="382"/>
      <c r="AV48" s="382"/>
      <c r="AW48" s="382"/>
      <c r="AX48" s="382"/>
      <c r="AY48" s="382"/>
      <c r="AZ48" s="382"/>
      <c r="BA48" s="382"/>
      <c r="BB48" s="382"/>
      <c r="BC48" s="383"/>
      <c r="BD48" s="3"/>
      <c r="BE48" s="104"/>
      <c r="BF48" s="104"/>
      <c r="BG48" s="104"/>
    </row>
    <row r="49" spans="1:67" ht="27" customHeight="1">
      <c r="A49" s="230"/>
      <c r="B49" s="231"/>
      <c r="C49" s="231"/>
      <c r="D49" s="232"/>
      <c r="E49" s="387"/>
      <c r="F49" s="388"/>
      <c r="G49" s="388"/>
      <c r="H49" s="388"/>
      <c r="I49" s="388"/>
      <c r="J49" s="388"/>
      <c r="K49" s="388"/>
      <c r="L49" s="388"/>
      <c r="M49" s="388"/>
      <c r="N49" s="388"/>
      <c r="O49" s="388"/>
      <c r="P49" s="388"/>
      <c r="Q49" s="388"/>
      <c r="R49" s="389"/>
      <c r="S49" s="342"/>
      <c r="T49" s="343"/>
      <c r="U49" s="342"/>
      <c r="V49" s="480"/>
      <c r="W49" s="480"/>
      <c r="X49" s="480"/>
      <c r="Y49" s="343"/>
      <c r="Z49" s="312"/>
      <c r="AA49" s="313"/>
      <c r="AB49" s="313"/>
      <c r="AC49" s="313"/>
      <c r="AD49" s="313"/>
      <c r="AE49" s="313"/>
      <c r="AF49" s="313"/>
      <c r="AG49" s="313"/>
      <c r="AH49" s="313"/>
      <c r="AI49" s="314"/>
      <c r="AJ49" s="312"/>
      <c r="AK49" s="313"/>
      <c r="AL49" s="313"/>
      <c r="AM49" s="313"/>
      <c r="AN49" s="313"/>
      <c r="AO49" s="313"/>
      <c r="AP49" s="313"/>
      <c r="AQ49" s="313"/>
      <c r="AR49" s="313"/>
      <c r="AS49" s="314"/>
      <c r="AT49" s="384"/>
      <c r="AU49" s="385"/>
      <c r="AV49" s="385"/>
      <c r="AW49" s="385"/>
      <c r="AX49" s="385"/>
      <c r="AY49" s="385"/>
      <c r="AZ49" s="385"/>
      <c r="BA49" s="385"/>
      <c r="BB49" s="385"/>
      <c r="BC49" s="386"/>
      <c r="BD49" s="3"/>
      <c r="BE49" s="104"/>
      <c r="BF49" s="104"/>
      <c r="BG49" s="109"/>
      <c r="BH49" s="100"/>
      <c r="BI49" s="100"/>
      <c r="BJ49" s="100"/>
      <c r="BK49" s="100"/>
      <c r="BL49" s="100"/>
      <c r="BM49" s="100"/>
      <c r="BN49" s="100"/>
      <c r="BO49" s="100"/>
    </row>
    <row r="50" spans="1:67" ht="27" customHeight="1">
      <c r="A50" s="205">
        <v>10</v>
      </c>
      <c r="B50" s="206"/>
      <c r="C50" s="206"/>
      <c r="D50" s="207"/>
      <c r="E50" s="476"/>
      <c r="F50" s="477"/>
      <c r="G50" s="477"/>
      <c r="H50" s="477"/>
      <c r="I50" s="477"/>
      <c r="J50" s="477"/>
      <c r="K50" s="477"/>
      <c r="L50" s="477"/>
      <c r="M50" s="477"/>
      <c r="N50" s="477"/>
      <c r="O50" s="477"/>
      <c r="P50" s="477"/>
      <c r="Q50" s="477"/>
      <c r="R50" s="478"/>
      <c r="S50" s="405"/>
      <c r="T50" s="406"/>
      <c r="U50" s="405"/>
      <c r="V50" s="479"/>
      <c r="W50" s="479"/>
      <c r="X50" s="479"/>
      <c r="Y50" s="406"/>
      <c r="Z50" s="413">
        <f>AJ50*1.1</f>
        <v>0</v>
      </c>
      <c r="AA50" s="414"/>
      <c r="AB50" s="414"/>
      <c r="AC50" s="414"/>
      <c r="AD50" s="414"/>
      <c r="AE50" s="414"/>
      <c r="AF50" s="414"/>
      <c r="AG50" s="414"/>
      <c r="AH50" s="414"/>
      <c r="AI50" s="415"/>
      <c r="AJ50" s="309">
        <f t="shared" ref="AJ50" si="14">S50*U50</f>
        <v>0</v>
      </c>
      <c r="AK50" s="310"/>
      <c r="AL50" s="310"/>
      <c r="AM50" s="310"/>
      <c r="AN50" s="310"/>
      <c r="AO50" s="310"/>
      <c r="AP50" s="310"/>
      <c r="AQ50" s="310"/>
      <c r="AR50" s="310"/>
      <c r="AS50" s="311"/>
      <c r="AT50" s="381"/>
      <c r="AU50" s="382"/>
      <c r="AV50" s="382"/>
      <c r="AW50" s="382"/>
      <c r="AX50" s="382"/>
      <c r="AY50" s="382"/>
      <c r="AZ50" s="382"/>
      <c r="BA50" s="382"/>
      <c r="BB50" s="382"/>
      <c r="BC50" s="383"/>
      <c r="BD50" s="3"/>
      <c r="BE50" s="104"/>
      <c r="BF50" s="104"/>
      <c r="BG50" s="109"/>
      <c r="BH50" s="100"/>
      <c r="BI50" s="100"/>
      <c r="BJ50" s="100"/>
      <c r="BK50" s="100"/>
      <c r="BL50" s="100"/>
      <c r="BM50" s="100"/>
      <c r="BN50" s="100"/>
      <c r="BO50" s="100"/>
    </row>
    <row r="51" spans="1:67" ht="27" customHeight="1">
      <c r="A51" s="230"/>
      <c r="B51" s="231"/>
      <c r="C51" s="231"/>
      <c r="D51" s="232"/>
      <c r="E51" s="387"/>
      <c r="F51" s="388"/>
      <c r="G51" s="388"/>
      <c r="H51" s="388"/>
      <c r="I51" s="388"/>
      <c r="J51" s="388"/>
      <c r="K51" s="388"/>
      <c r="L51" s="388"/>
      <c r="M51" s="388"/>
      <c r="N51" s="388"/>
      <c r="O51" s="388"/>
      <c r="P51" s="388"/>
      <c r="Q51" s="388"/>
      <c r="R51" s="389"/>
      <c r="S51" s="342"/>
      <c r="T51" s="343"/>
      <c r="U51" s="342"/>
      <c r="V51" s="480"/>
      <c r="W51" s="480"/>
      <c r="X51" s="480"/>
      <c r="Y51" s="343"/>
      <c r="Z51" s="312"/>
      <c r="AA51" s="313"/>
      <c r="AB51" s="313"/>
      <c r="AC51" s="313"/>
      <c r="AD51" s="313"/>
      <c r="AE51" s="313"/>
      <c r="AF51" s="313"/>
      <c r="AG51" s="313"/>
      <c r="AH51" s="313"/>
      <c r="AI51" s="314"/>
      <c r="AJ51" s="312"/>
      <c r="AK51" s="313"/>
      <c r="AL51" s="313"/>
      <c r="AM51" s="313"/>
      <c r="AN51" s="313"/>
      <c r="AO51" s="313"/>
      <c r="AP51" s="313"/>
      <c r="AQ51" s="313"/>
      <c r="AR51" s="313"/>
      <c r="AS51" s="314"/>
      <c r="AT51" s="384"/>
      <c r="AU51" s="385"/>
      <c r="AV51" s="385"/>
      <c r="AW51" s="385"/>
      <c r="AX51" s="385"/>
      <c r="AY51" s="385"/>
      <c r="AZ51" s="385"/>
      <c r="BA51" s="385"/>
      <c r="BB51" s="385"/>
      <c r="BC51" s="386"/>
      <c r="BD51" s="3"/>
      <c r="BE51" s="104"/>
      <c r="BF51" s="104"/>
      <c r="BG51" s="109"/>
      <c r="BH51" s="100"/>
      <c r="BI51" s="100"/>
      <c r="BJ51" s="100"/>
      <c r="BK51" s="100"/>
      <c r="BL51" s="100"/>
      <c r="BM51" s="100"/>
      <c r="BN51" s="100"/>
      <c r="BO51" s="100"/>
    </row>
    <row r="52" spans="1:67" ht="27" customHeight="1">
      <c r="A52" s="205">
        <v>11</v>
      </c>
      <c r="B52" s="206"/>
      <c r="C52" s="206"/>
      <c r="D52" s="207"/>
      <c r="E52" s="476"/>
      <c r="F52" s="477"/>
      <c r="G52" s="477"/>
      <c r="H52" s="477"/>
      <c r="I52" s="477"/>
      <c r="J52" s="477"/>
      <c r="K52" s="477"/>
      <c r="L52" s="477"/>
      <c r="M52" s="477"/>
      <c r="N52" s="477"/>
      <c r="O52" s="477"/>
      <c r="P52" s="477"/>
      <c r="Q52" s="477"/>
      <c r="R52" s="478"/>
      <c r="S52" s="405"/>
      <c r="T52" s="406"/>
      <c r="U52" s="405"/>
      <c r="V52" s="479"/>
      <c r="W52" s="479"/>
      <c r="X52" s="479"/>
      <c r="Y52" s="406"/>
      <c r="Z52" s="413">
        <f>AJ52*1.1</f>
        <v>0</v>
      </c>
      <c r="AA52" s="414"/>
      <c r="AB52" s="414"/>
      <c r="AC52" s="414"/>
      <c r="AD52" s="414"/>
      <c r="AE52" s="414"/>
      <c r="AF52" s="414"/>
      <c r="AG52" s="414"/>
      <c r="AH52" s="414"/>
      <c r="AI52" s="415"/>
      <c r="AJ52" s="413">
        <f t="shared" ref="AJ52" si="15">S52*U52</f>
        <v>0</v>
      </c>
      <c r="AK52" s="414"/>
      <c r="AL52" s="414"/>
      <c r="AM52" s="414"/>
      <c r="AN52" s="414"/>
      <c r="AO52" s="414"/>
      <c r="AP52" s="414"/>
      <c r="AQ52" s="414"/>
      <c r="AR52" s="414"/>
      <c r="AS52" s="415"/>
      <c r="AT52" s="381"/>
      <c r="AU52" s="382"/>
      <c r="AV52" s="382"/>
      <c r="AW52" s="382"/>
      <c r="AX52" s="382"/>
      <c r="AY52" s="382"/>
      <c r="AZ52" s="382"/>
      <c r="BA52" s="382"/>
      <c r="BB52" s="382"/>
      <c r="BC52" s="383"/>
      <c r="BD52" s="3"/>
      <c r="BE52" s="104"/>
      <c r="BF52" s="104"/>
      <c r="BG52" s="109"/>
      <c r="BH52" s="100"/>
      <c r="BI52" s="100"/>
      <c r="BJ52" s="100"/>
      <c r="BK52" s="100"/>
      <c r="BL52" s="100"/>
      <c r="BM52" s="100"/>
      <c r="BN52" s="100"/>
      <c r="BO52" s="100"/>
    </row>
    <row r="53" spans="1:67" ht="27" customHeight="1">
      <c r="A53" s="230"/>
      <c r="B53" s="231"/>
      <c r="C53" s="231"/>
      <c r="D53" s="232"/>
      <c r="E53" s="387"/>
      <c r="F53" s="388"/>
      <c r="G53" s="388"/>
      <c r="H53" s="388"/>
      <c r="I53" s="388"/>
      <c r="J53" s="388"/>
      <c r="K53" s="388"/>
      <c r="L53" s="388"/>
      <c r="M53" s="388"/>
      <c r="N53" s="388"/>
      <c r="O53" s="388"/>
      <c r="P53" s="388"/>
      <c r="Q53" s="388"/>
      <c r="R53" s="389"/>
      <c r="S53" s="342"/>
      <c r="T53" s="343"/>
      <c r="U53" s="342"/>
      <c r="V53" s="480"/>
      <c r="W53" s="480"/>
      <c r="X53" s="480"/>
      <c r="Y53" s="343"/>
      <c r="Z53" s="312"/>
      <c r="AA53" s="313"/>
      <c r="AB53" s="313"/>
      <c r="AC53" s="313"/>
      <c r="AD53" s="313"/>
      <c r="AE53" s="313"/>
      <c r="AF53" s="313"/>
      <c r="AG53" s="313"/>
      <c r="AH53" s="313"/>
      <c r="AI53" s="314"/>
      <c r="AJ53" s="312"/>
      <c r="AK53" s="313"/>
      <c r="AL53" s="313"/>
      <c r="AM53" s="313"/>
      <c r="AN53" s="313"/>
      <c r="AO53" s="313"/>
      <c r="AP53" s="313"/>
      <c r="AQ53" s="313"/>
      <c r="AR53" s="313"/>
      <c r="AS53" s="314"/>
      <c r="AT53" s="384"/>
      <c r="AU53" s="385"/>
      <c r="AV53" s="385"/>
      <c r="AW53" s="385"/>
      <c r="AX53" s="385"/>
      <c r="AY53" s="385"/>
      <c r="AZ53" s="385"/>
      <c r="BA53" s="385"/>
      <c r="BB53" s="385"/>
      <c r="BC53" s="386"/>
      <c r="BD53" s="3"/>
      <c r="BE53" s="104"/>
      <c r="BF53" s="104"/>
      <c r="BG53" s="109"/>
      <c r="BH53" s="100"/>
      <c r="BI53" s="100"/>
      <c r="BJ53" s="100"/>
      <c r="BK53" s="100"/>
      <c r="BL53" s="100"/>
      <c r="BM53" s="100"/>
      <c r="BN53" s="100"/>
      <c r="BO53" s="100"/>
    </row>
    <row r="54" spans="1:67" ht="27" customHeight="1">
      <c r="A54" s="205">
        <v>12</v>
      </c>
      <c r="B54" s="206"/>
      <c r="C54" s="206"/>
      <c r="D54" s="207"/>
      <c r="E54" s="476"/>
      <c r="F54" s="477"/>
      <c r="G54" s="477"/>
      <c r="H54" s="477"/>
      <c r="I54" s="477"/>
      <c r="J54" s="477"/>
      <c r="K54" s="477"/>
      <c r="L54" s="477"/>
      <c r="M54" s="477"/>
      <c r="N54" s="477"/>
      <c r="O54" s="477"/>
      <c r="P54" s="477"/>
      <c r="Q54" s="477"/>
      <c r="R54" s="478"/>
      <c r="S54" s="405"/>
      <c r="T54" s="406"/>
      <c r="U54" s="405"/>
      <c r="V54" s="479"/>
      <c r="W54" s="479"/>
      <c r="X54" s="479"/>
      <c r="Y54" s="406"/>
      <c r="Z54" s="413">
        <f>AJ54*1.1</f>
        <v>0</v>
      </c>
      <c r="AA54" s="414"/>
      <c r="AB54" s="414"/>
      <c r="AC54" s="414"/>
      <c r="AD54" s="414"/>
      <c r="AE54" s="414"/>
      <c r="AF54" s="414"/>
      <c r="AG54" s="414"/>
      <c r="AH54" s="414"/>
      <c r="AI54" s="415"/>
      <c r="AJ54" s="309">
        <f t="shared" ref="AJ54" si="16">S54*U54</f>
        <v>0</v>
      </c>
      <c r="AK54" s="310"/>
      <c r="AL54" s="310"/>
      <c r="AM54" s="310"/>
      <c r="AN54" s="310"/>
      <c r="AO54" s="310"/>
      <c r="AP54" s="310"/>
      <c r="AQ54" s="310"/>
      <c r="AR54" s="310"/>
      <c r="AS54" s="311"/>
      <c r="AT54" s="381"/>
      <c r="AU54" s="382"/>
      <c r="AV54" s="382"/>
      <c r="AW54" s="382"/>
      <c r="AX54" s="382"/>
      <c r="AY54" s="382"/>
      <c r="AZ54" s="382"/>
      <c r="BA54" s="382"/>
      <c r="BB54" s="382"/>
      <c r="BC54" s="383"/>
      <c r="BD54" s="3"/>
      <c r="BE54" s="104"/>
      <c r="BF54" s="104"/>
      <c r="BG54" s="109"/>
      <c r="BH54" s="100"/>
      <c r="BI54" s="100"/>
      <c r="BJ54" s="100"/>
      <c r="BK54" s="100"/>
      <c r="BL54" s="100"/>
      <c r="BM54" s="100"/>
      <c r="BN54" s="100"/>
      <c r="BO54" s="100"/>
    </row>
    <row r="55" spans="1:67" ht="27" customHeight="1">
      <c r="A55" s="230"/>
      <c r="B55" s="231"/>
      <c r="C55" s="231"/>
      <c r="D55" s="232"/>
      <c r="E55" s="387"/>
      <c r="F55" s="388"/>
      <c r="G55" s="388"/>
      <c r="H55" s="388"/>
      <c r="I55" s="388"/>
      <c r="J55" s="388"/>
      <c r="K55" s="388"/>
      <c r="L55" s="388"/>
      <c r="M55" s="388"/>
      <c r="N55" s="388"/>
      <c r="O55" s="388"/>
      <c r="P55" s="388"/>
      <c r="Q55" s="388"/>
      <c r="R55" s="389"/>
      <c r="S55" s="342"/>
      <c r="T55" s="343"/>
      <c r="U55" s="342"/>
      <c r="V55" s="480"/>
      <c r="W55" s="480"/>
      <c r="X55" s="480"/>
      <c r="Y55" s="343"/>
      <c r="Z55" s="312"/>
      <c r="AA55" s="313"/>
      <c r="AB55" s="313"/>
      <c r="AC55" s="313"/>
      <c r="AD55" s="313"/>
      <c r="AE55" s="313"/>
      <c r="AF55" s="313"/>
      <c r="AG55" s="313"/>
      <c r="AH55" s="313"/>
      <c r="AI55" s="314"/>
      <c r="AJ55" s="312"/>
      <c r="AK55" s="313"/>
      <c r="AL55" s="313"/>
      <c r="AM55" s="313"/>
      <c r="AN55" s="313"/>
      <c r="AO55" s="313"/>
      <c r="AP55" s="313"/>
      <c r="AQ55" s="313"/>
      <c r="AR55" s="313"/>
      <c r="AS55" s="314"/>
      <c r="AT55" s="384"/>
      <c r="AU55" s="385"/>
      <c r="AV55" s="385"/>
      <c r="AW55" s="385"/>
      <c r="AX55" s="385"/>
      <c r="AY55" s="385"/>
      <c r="AZ55" s="385"/>
      <c r="BA55" s="385"/>
      <c r="BB55" s="385"/>
      <c r="BC55" s="386"/>
      <c r="BD55" s="3"/>
      <c r="BE55" s="104"/>
      <c r="BF55" s="104"/>
      <c r="BG55" s="109"/>
      <c r="BH55" s="100"/>
      <c r="BI55" s="100"/>
      <c r="BJ55" s="100"/>
      <c r="BK55" s="100"/>
      <c r="BL55" s="100"/>
      <c r="BM55" s="100"/>
      <c r="BN55" s="100"/>
      <c r="BO55" s="100"/>
    </row>
    <row r="56" spans="1:67" ht="27" customHeight="1">
      <c r="A56" s="205">
        <v>13</v>
      </c>
      <c r="B56" s="206"/>
      <c r="C56" s="206"/>
      <c r="D56" s="207"/>
      <c r="E56" s="476"/>
      <c r="F56" s="477"/>
      <c r="G56" s="477"/>
      <c r="H56" s="477"/>
      <c r="I56" s="477"/>
      <c r="J56" s="477"/>
      <c r="K56" s="477"/>
      <c r="L56" s="477"/>
      <c r="M56" s="477"/>
      <c r="N56" s="477"/>
      <c r="O56" s="477"/>
      <c r="P56" s="477"/>
      <c r="Q56" s="477"/>
      <c r="R56" s="478"/>
      <c r="S56" s="405"/>
      <c r="T56" s="406"/>
      <c r="U56" s="405"/>
      <c r="V56" s="479"/>
      <c r="W56" s="479"/>
      <c r="X56" s="479"/>
      <c r="Y56" s="406"/>
      <c r="Z56" s="413">
        <f>AJ56*1.1</f>
        <v>0</v>
      </c>
      <c r="AA56" s="414"/>
      <c r="AB56" s="414"/>
      <c r="AC56" s="414"/>
      <c r="AD56" s="414"/>
      <c r="AE56" s="414"/>
      <c r="AF56" s="414"/>
      <c r="AG56" s="414"/>
      <c r="AH56" s="414"/>
      <c r="AI56" s="415"/>
      <c r="AJ56" s="309">
        <f t="shared" ref="AJ56" si="17">S56*U56</f>
        <v>0</v>
      </c>
      <c r="AK56" s="310"/>
      <c r="AL56" s="310"/>
      <c r="AM56" s="310"/>
      <c r="AN56" s="310"/>
      <c r="AO56" s="310"/>
      <c r="AP56" s="310"/>
      <c r="AQ56" s="310"/>
      <c r="AR56" s="310"/>
      <c r="AS56" s="311"/>
      <c r="AT56" s="381"/>
      <c r="AU56" s="382"/>
      <c r="AV56" s="382"/>
      <c r="AW56" s="382"/>
      <c r="AX56" s="382"/>
      <c r="AY56" s="382"/>
      <c r="AZ56" s="382"/>
      <c r="BA56" s="382"/>
      <c r="BB56" s="382"/>
      <c r="BC56" s="383"/>
      <c r="BD56" s="3"/>
      <c r="BE56" s="104"/>
      <c r="BF56" s="104"/>
      <c r="BG56" s="109"/>
      <c r="BH56" s="100"/>
      <c r="BI56" s="100"/>
      <c r="BJ56" s="100"/>
      <c r="BK56" s="100"/>
      <c r="BL56" s="100"/>
      <c r="BM56" s="100"/>
      <c r="BN56" s="100"/>
      <c r="BO56" s="100"/>
    </row>
    <row r="57" spans="1:67" ht="27" customHeight="1">
      <c r="A57" s="230"/>
      <c r="B57" s="231"/>
      <c r="C57" s="231"/>
      <c r="D57" s="232"/>
      <c r="E57" s="387"/>
      <c r="F57" s="388"/>
      <c r="G57" s="388"/>
      <c r="H57" s="388"/>
      <c r="I57" s="388"/>
      <c r="J57" s="388"/>
      <c r="K57" s="388"/>
      <c r="L57" s="388"/>
      <c r="M57" s="388"/>
      <c r="N57" s="388"/>
      <c r="O57" s="388"/>
      <c r="P57" s="388"/>
      <c r="Q57" s="388"/>
      <c r="R57" s="389"/>
      <c r="S57" s="342"/>
      <c r="T57" s="343"/>
      <c r="U57" s="342"/>
      <c r="V57" s="480"/>
      <c r="W57" s="480"/>
      <c r="X57" s="480"/>
      <c r="Y57" s="343"/>
      <c r="Z57" s="312"/>
      <c r="AA57" s="313"/>
      <c r="AB57" s="313"/>
      <c r="AC57" s="313"/>
      <c r="AD57" s="313"/>
      <c r="AE57" s="313"/>
      <c r="AF57" s="313"/>
      <c r="AG57" s="313"/>
      <c r="AH57" s="313"/>
      <c r="AI57" s="314"/>
      <c r="AJ57" s="312"/>
      <c r="AK57" s="313"/>
      <c r="AL57" s="313"/>
      <c r="AM57" s="313"/>
      <c r="AN57" s="313"/>
      <c r="AO57" s="313"/>
      <c r="AP57" s="313"/>
      <c r="AQ57" s="313"/>
      <c r="AR57" s="313"/>
      <c r="AS57" s="314"/>
      <c r="AT57" s="384"/>
      <c r="AU57" s="385"/>
      <c r="AV57" s="385"/>
      <c r="AW57" s="385"/>
      <c r="AX57" s="385"/>
      <c r="AY57" s="385"/>
      <c r="AZ57" s="385"/>
      <c r="BA57" s="385"/>
      <c r="BB57" s="385"/>
      <c r="BC57" s="386"/>
      <c r="BD57" s="3"/>
      <c r="BE57" s="104"/>
      <c r="BF57" s="104"/>
      <c r="BG57" s="109"/>
      <c r="BH57" s="100"/>
      <c r="BI57" s="100"/>
      <c r="BJ57" s="100"/>
      <c r="BK57" s="100"/>
      <c r="BL57" s="100"/>
      <c r="BM57" s="100"/>
      <c r="BN57" s="100"/>
      <c r="BO57" s="100"/>
    </row>
    <row r="58" spans="1:67" ht="27" customHeight="1">
      <c r="A58" s="300">
        <v>14</v>
      </c>
      <c r="B58" s="707"/>
      <c r="C58" s="707"/>
      <c r="D58" s="302"/>
      <c r="E58" s="476"/>
      <c r="F58" s="477"/>
      <c r="G58" s="477"/>
      <c r="H58" s="477"/>
      <c r="I58" s="477"/>
      <c r="J58" s="477"/>
      <c r="K58" s="477"/>
      <c r="L58" s="477"/>
      <c r="M58" s="477"/>
      <c r="N58" s="477"/>
      <c r="O58" s="477"/>
      <c r="P58" s="477"/>
      <c r="Q58" s="477"/>
      <c r="R58" s="478"/>
      <c r="S58" s="405"/>
      <c r="T58" s="406"/>
      <c r="U58" s="405"/>
      <c r="V58" s="479"/>
      <c r="W58" s="479"/>
      <c r="X58" s="479"/>
      <c r="Y58" s="406"/>
      <c r="Z58" s="413">
        <f>AJ58*1.1</f>
        <v>0</v>
      </c>
      <c r="AA58" s="414"/>
      <c r="AB58" s="414"/>
      <c r="AC58" s="414"/>
      <c r="AD58" s="414"/>
      <c r="AE58" s="414"/>
      <c r="AF58" s="414"/>
      <c r="AG58" s="414"/>
      <c r="AH58" s="414"/>
      <c r="AI58" s="415"/>
      <c r="AJ58" s="309">
        <f t="shared" ref="AJ58" si="18">S58*U58</f>
        <v>0</v>
      </c>
      <c r="AK58" s="310"/>
      <c r="AL58" s="310"/>
      <c r="AM58" s="310"/>
      <c r="AN58" s="310"/>
      <c r="AO58" s="310"/>
      <c r="AP58" s="310"/>
      <c r="AQ58" s="310"/>
      <c r="AR58" s="310"/>
      <c r="AS58" s="311"/>
      <c r="AT58" s="381"/>
      <c r="AU58" s="382"/>
      <c r="AV58" s="382"/>
      <c r="AW58" s="382"/>
      <c r="AX58" s="382"/>
      <c r="AY58" s="382"/>
      <c r="AZ58" s="382"/>
      <c r="BA58" s="382"/>
      <c r="BB58" s="382"/>
      <c r="BC58" s="383"/>
      <c r="BD58" s="3"/>
      <c r="BE58" s="104"/>
      <c r="BF58" s="104"/>
      <c r="BG58" s="109"/>
      <c r="BH58" s="100"/>
      <c r="BI58" s="100"/>
      <c r="BJ58" s="100"/>
      <c r="BK58" s="100"/>
      <c r="BL58" s="100"/>
      <c r="BM58" s="100"/>
      <c r="BN58" s="100"/>
      <c r="BO58" s="100"/>
    </row>
    <row r="59" spans="1:67" ht="27" customHeight="1">
      <c r="A59" s="230"/>
      <c r="B59" s="231"/>
      <c r="C59" s="231"/>
      <c r="D59" s="232"/>
      <c r="E59" s="387"/>
      <c r="F59" s="388"/>
      <c r="G59" s="388"/>
      <c r="H59" s="388"/>
      <c r="I59" s="388"/>
      <c r="J59" s="388"/>
      <c r="K59" s="388"/>
      <c r="L59" s="388"/>
      <c r="M59" s="388"/>
      <c r="N59" s="388"/>
      <c r="O59" s="388"/>
      <c r="P59" s="388"/>
      <c r="Q59" s="388"/>
      <c r="R59" s="389"/>
      <c r="S59" s="342"/>
      <c r="T59" s="343"/>
      <c r="U59" s="342"/>
      <c r="V59" s="480"/>
      <c r="W59" s="480"/>
      <c r="X59" s="480"/>
      <c r="Y59" s="343"/>
      <c r="Z59" s="312"/>
      <c r="AA59" s="313"/>
      <c r="AB59" s="313"/>
      <c r="AC59" s="313"/>
      <c r="AD59" s="313"/>
      <c r="AE59" s="313"/>
      <c r="AF59" s="313"/>
      <c r="AG59" s="313"/>
      <c r="AH59" s="313"/>
      <c r="AI59" s="314"/>
      <c r="AJ59" s="312"/>
      <c r="AK59" s="313"/>
      <c r="AL59" s="313"/>
      <c r="AM59" s="313"/>
      <c r="AN59" s="313"/>
      <c r="AO59" s="313"/>
      <c r="AP59" s="313"/>
      <c r="AQ59" s="313"/>
      <c r="AR59" s="313"/>
      <c r="AS59" s="314"/>
      <c r="AT59" s="384"/>
      <c r="AU59" s="385"/>
      <c r="AV59" s="385"/>
      <c r="AW59" s="385"/>
      <c r="AX59" s="385"/>
      <c r="AY59" s="385"/>
      <c r="AZ59" s="385"/>
      <c r="BA59" s="385"/>
      <c r="BB59" s="385"/>
      <c r="BC59" s="386"/>
      <c r="BD59" s="3"/>
      <c r="BE59" s="104"/>
      <c r="BF59" s="104"/>
      <c r="BG59" s="109"/>
      <c r="BH59" s="100"/>
      <c r="BI59" s="100"/>
      <c r="BJ59" s="100"/>
      <c r="BK59" s="100"/>
      <c r="BL59" s="100"/>
      <c r="BM59" s="100"/>
      <c r="BN59" s="100"/>
      <c r="BO59" s="100"/>
    </row>
    <row r="60" spans="1:67" ht="27" customHeight="1">
      <c r="A60" s="300">
        <v>15</v>
      </c>
      <c r="B60" s="707"/>
      <c r="C60" s="707"/>
      <c r="D60" s="302"/>
      <c r="E60" s="476"/>
      <c r="F60" s="477"/>
      <c r="G60" s="477"/>
      <c r="H60" s="477"/>
      <c r="I60" s="477"/>
      <c r="J60" s="477"/>
      <c r="K60" s="477"/>
      <c r="L60" s="477"/>
      <c r="M60" s="477"/>
      <c r="N60" s="477"/>
      <c r="O60" s="477"/>
      <c r="P60" s="477"/>
      <c r="Q60" s="477"/>
      <c r="R60" s="478"/>
      <c r="S60" s="405"/>
      <c r="T60" s="406"/>
      <c r="U60" s="405"/>
      <c r="V60" s="479"/>
      <c r="W60" s="479"/>
      <c r="X60" s="479"/>
      <c r="Y60" s="406"/>
      <c r="Z60" s="413">
        <f>AJ60*1.1</f>
        <v>0</v>
      </c>
      <c r="AA60" s="414"/>
      <c r="AB60" s="414"/>
      <c r="AC60" s="414"/>
      <c r="AD60" s="414"/>
      <c r="AE60" s="414"/>
      <c r="AF60" s="414"/>
      <c r="AG60" s="414"/>
      <c r="AH60" s="414"/>
      <c r="AI60" s="415"/>
      <c r="AJ60" s="309">
        <f t="shared" ref="AJ60" si="19">S60*U60</f>
        <v>0</v>
      </c>
      <c r="AK60" s="310"/>
      <c r="AL60" s="310"/>
      <c r="AM60" s="310"/>
      <c r="AN60" s="310"/>
      <c r="AO60" s="310"/>
      <c r="AP60" s="310"/>
      <c r="AQ60" s="310"/>
      <c r="AR60" s="310"/>
      <c r="AS60" s="311"/>
      <c r="AT60" s="381"/>
      <c r="AU60" s="382"/>
      <c r="AV60" s="382"/>
      <c r="AW60" s="382"/>
      <c r="AX60" s="382"/>
      <c r="AY60" s="382"/>
      <c r="AZ60" s="382"/>
      <c r="BA60" s="382"/>
      <c r="BB60" s="382"/>
      <c r="BC60" s="383"/>
      <c r="BD60" s="3"/>
      <c r="BE60" s="104"/>
      <c r="BF60" s="104"/>
      <c r="BG60" s="109"/>
      <c r="BH60" s="100"/>
      <c r="BI60" s="100"/>
      <c r="BJ60" s="100"/>
      <c r="BK60" s="100"/>
      <c r="BL60" s="100"/>
      <c r="BM60" s="100"/>
      <c r="BN60" s="100"/>
      <c r="BO60" s="100"/>
    </row>
    <row r="61" spans="1:67" ht="27" customHeight="1">
      <c r="A61" s="230"/>
      <c r="B61" s="231"/>
      <c r="C61" s="231"/>
      <c r="D61" s="232"/>
      <c r="E61" s="387"/>
      <c r="F61" s="388"/>
      <c r="G61" s="388"/>
      <c r="H61" s="388"/>
      <c r="I61" s="388"/>
      <c r="J61" s="388"/>
      <c r="K61" s="388"/>
      <c r="L61" s="388"/>
      <c r="M61" s="388"/>
      <c r="N61" s="388"/>
      <c r="O61" s="388"/>
      <c r="P61" s="388"/>
      <c r="Q61" s="388"/>
      <c r="R61" s="389"/>
      <c r="S61" s="342"/>
      <c r="T61" s="343"/>
      <c r="U61" s="342"/>
      <c r="V61" s="480"/>
      <c r="W61" s="480"/>
      <c r="X61" s="480"/>
      <c r="Y61" s="343"/>
      <c r="Z61" s="312"/>
      <c r="AA61" s="313"/>
      <c r="AB61" s="313"/>
      <c r="AC61" s="313"/>
      <c r="AD61" s="313"/>
      <c r="AE61" s="313"/>
      <c r="AF61" s="313"/>
      <c r="AG61" s="313"/>
      <c r="AH61" s="313"/>
      <c r="AI61" s="314"/>
      <c r="AJ61" s="312"/>
      <c r="AK61" s="313"/>
      <c r="AL61" s="313"/>
      <c r="AM61" s="313"/>
      <c r="AN61" s="313"/>
      <c r="AO61" s="313"/>
      <c r="AP61" s="313"/>
      <c r="AQ61" s="313"/>
      <c r="AR61" s="313"/>
      <c r="AS61" s="314"/>
      <c r="AT61" s="384"/>
      <c r="AU61" s="385"/>
      <c r="AV61" s="385"/>
      <c r="AW61" s="385"/>
      <c r="AX61" s="385"/>
      <c r="AY61" s="385"/>
      <c r="AZ61" s="385"/>
      <c r="BA61" s="385"/>
      <c r="BB61" s="385"/>
      <c r="BC61" s="386"/>
      <c r="BD61" s="3"/>
      <c r="BE61" s="104"/>
      <c r="BF61" s="104"/>
      <c r="BG61" s="109"/>
      <c r="BH61" s="100"/>
      <c r="BI61" s="100"/>
      <c r="BJ61" s="100"/>
      <c r="BK61" s="100"/>
      <c r="BL61" s="100"/>
      <c r="BM61" s="100"/>
      <c r="BN61" s="100"/>
      <c r="BO61" s="100"/>
    </row>
    <row r="62" spans="1:67" ht="27" customHeight="1">
      <c r="A62" s="205">
        <v>16</v>
      </c>
      <c r="B62" s="206"/>
      <c r="C62" s="206"/>
      <c r="D62" s="207"/>
      <c r="E62" s="476"/>
      <c r="F62" s="477"/>
      <c r="G62" s="477"/>
      <c r="H62" s="477"/>
      <c r="I62" s="477"/>
      <c r="J62" s="477"/>
      <c r="K62" s="477"/>
      <c r="L62" s="477"/>
      <c r="M62" s="477"/>
      <c r="N62" s="477"/>
      <c r="O62" s="477"/>
      <c r="P62" s="477"/>
      <c r="Q62" s="477"/>
      <c r="R62" s="478"/>
      <c r="S62" s="405"/>
      <c r="T62" s="406"/>
      <c r="U62" s="405"/>
      <c r="V62" s="479"/>
      <c r="W62" s="479"/>
      <c r="X62" s="479"/>
      <c r="Y62" s="406"/>
      <c r="Z62" s="413">
        <f>AJ62*1.1</f>
        <v>0</v>
      </c>
      <c r="AA62" s="414"/>
      <c r="AB62" s="414"/>
      <c r="AC62" s="414"/>
      <c r="AD62" s="414"/>
      <c r="AE62" s="414"/>
      <c r="AF62" s="414"/>
      <c r="AG62" s="414"/>
      <c r="AH62" s="414"/>
      <c r="AI62" s="415"/>
      <c r="AJ62" s="413">
        <f t="shared" ref="AJ62" si="20">S62*U62</f>
        <v>0</v>
      </c>
      <c r="AK62" s="414"/>
      <c r="AL62" s="414"/>
      <c r="AM62" s="414"/>
      <c r="AN62" s="414"/>
      <c r="AO62" s="414"/>
      <c r="AP62" s="414"/>
      <c r="AQ62" s="414"/>
      <c r="AR62" s="414"/>
      <c r="AS62" s="415"/>
      <c r="AT62" s="381"/>
      <c r="AU62" s="382"/>
      <c r="AV62" s="382"/>
      <c r="AW62" s="382"/>
      <c r="AX62" s="382"/>
      <c r="AY62" s="382"/>
      <c r="AZ62" s="382"/>
      <c r="BA62" s="382"/>
      <c r="BB62" s="382"/>
      <c r="BC62" s="383"/>
      <c r="BD62" s="3"/>
      <c r="BE62" s="104"/>
      <c r="BF62" s="104"/>
      <c r="BG62" s="109"/>
      <c r="BH62" s="100"/>
      <c r="BI62" s="100"/>
      <c r="BJ62" s="100"/>
      <c r="BK62" s="100"/>
      <c r="BL62" s="100"/>
      <c r="BM62" s="100"/>
      <c r="BN62" s="100"/>
      <c r="BO62" s="100"/>
    </row>
    <row r="63" spans="1:67" ht="27" customHeight="1">
      <c r="A63" s="230"/>
      <c r="B63" s="231"/>
      <c r="C63" s="231"/>
      <c r="D63" s="232"/>
      <c r="E63" s="387"/>
      <c r="F63" s="388"/>
      <c r="G63" s="388"/>
      <c r="H63" s="388"/>
      <c r="I63" s="388"/>
      <c r="J63" s="388"/>
      <c r="K63" s="388"/>
      <c r="L63" s="388"/>
      <c r="M63" s="388"/>
      <c r="N63" s="388"/>
      <c r="O63" s="388"/>
      <c r="P63" s="388"/>
      <c r="Q63" s="388"/>
      <c r="R63" s="389"/>
      <c r="S63" s="342"/>
      <c r="T63" s="343"/>
      <c r="U63" s="342"/>
      <c r="V63" s="480"/>
      <c r="W63" s="480"/>
      <c r="X63" s="480"/>
      <c r="Y63" s="343"/>
      <c r="Z63" s="312"/>
      <c r="AA63" s="313"/>
      <c r="AB63" s="313"/>
      <c r="AC63" s="313"/>
      <c r="AD63" s="313"/>
      <c r="AE63" s="313"/>
      <c r="AF63" s="313"/>
      <c r="AG63" s="313"/>
      <c r="AH63" s="313"/>
      <c r="AI63" s="314"/>
      <c r="AJ63" s="312"/>
      <c r="AK63" s="313"/>
      <c r="AL63" s="313"/>
      <c r="AM63" s="313"/>
      <c r="AN63" s="313"/>
      <c r="AO63" s="313"/>
      <c r="AP63" s="313"/>
      <c r="AQ63" s="313"/>
      <c r="AR63" s="313"/>
      <c r="AS63" s="314"/>
      <c r="AT63" s="384"/>
      <c r="AU63" s="385"/>
      <c r="AV63" s="385"/>
      <c r="AW63" s="385"/>
      <c r="AX63" s="385"/>
      <c r="AY63" s="385"/>
      <c r="AZ63" s="385"/>
      <c r="BA63" s="385"/>
      <c r="BB63" s="385"/>
      <c r="BC63" s="386"/>
      <c r="BD63" s="3"/>
      <c r="BE63" s="104"/>
      <c r="BF63" s="104"/>
      <c r="BG63" s="109"/>
      <c r="BH63" s="100"/>
      <c r="BI63" s="100"/>
      <c r="BJ63" s="100"/>
      <c r="BK63" s="100"/>
      <c r="BL63" s="100"/>
      <c r="BM63" s="100"/>
      <c r="BN63" s="100"/>
      <c r="BO63" s="100"/>
    </row>
    <row r="64" spans="1:67" ht="27" customHeight="1">
      <c r="A64" s="205">
        <v>17</v>
      </c>
      <c r="B64" s="206"/>
      <c r="C64" s="206"/>
      <c r="D64" s="207"/>
      <c r="E64" s="476"/>
      <c r="F64" s="477"/>
      <c r="G64" s="477"/>
      <c r="H64" s="477"/>
      <c r="I64" s="477"/>
      <c r="J64" s="477"/>
      <c r="K64" s="477"/>
      <c r="L64" s="477"/>
      <c r="M64" s="477"/>
      <c r="N64" s="477"/>
      <c r="O64" s="477"/>
      <c r="P64" s="477"/>
      <c r="Q64" s="477"/>
      <c r="R64" s="478"/>
      <c r="S64" s="405"/>
      <c r="T64" s="406"/>
      <c r="U64" s="405"/>
      <c r="V64" s="479"/>
      <c r="W64" s="479"/>
      <c r="X64" s="479"/>
      <c r="Y64" s="406"/>
      <c r="Z64" s="413">
        <f>AJ64*1.1</f>
        <v>0</v>
      </c>
      <c r="AA64" s="414"/>
      <c r="AB64" s="414"/>
      <c r="AC64" s="414"/>
      <c r="AD64" s="414"/>
      <c r="AE64" s="414"/>
      <c r="AF64" s="414"/>
      <c r="AG64" s="414"/>
      <c r="AH64" s="414"/>
      <c r="AI64" s="415"/>
      <c r="AJ64" s="309">
        <f t="shared" ref="AJ64" si="21">S64*U64</f>
        <v>0</v>
      </c>
      <c r="AK64" s="310"/>
      <c r="AL64" s="310"/>
      <c r="AM64" s="310"/>
      <c r="AN64" s="310"/>
      <c r="AO64" s="310"/>
      <c r="AP64" s="310"/>
      <c r="AQ64" s="310"/>
      <c r="AR64" s="310"/>
      <c r="AS64" s="311"/>
      <c r="AT64" s="381"/>
      <c r="AU64" s="382"/>
      <c r="AV64" s="382"/>
      <c r="AW64" s="382"/>
      <c r="AX64" s="382"/>
      <c r="AY64" s="382"/>
      <c r="AZ64" s="382"/>
      <c r="BA64" s="382"/>
      <c r="BB64" s="382"/>
      <c r="BC64" s="383"/>
      <c r="BD64" s="3"/>
      <c r="BE64" s="104"/>
      <c r="BF64" s="104"/>
      <c r="BG64" s="109"/>
      <c r="BH64" s="100"/>
      <c r="BI64" s="100"/>
      <c r="BJ64" s="100"/>
      <c r="BK64" s="100"/>
      <c r="BL64" s="100"/>
      <c r="BM64" s="100"/>
      <c r="BN64" s="100"/>
      <c r="BO64" s="100"/>
    </row>
    <row r="65" spans="1:104" ht="27" customHeight="1">
      <c r="A65" s="230"/>
      <c r="B65" s="231"/>
      <c r="C65" s="231"/>
      <c r="D65" s="232"/>
      <c r="E65" s="387"/>
      <c r="F65" s="388"/>
      <c r="G65" s="388"/>
      <c r="H65" s="388"/>
      <c r="I65" s="388"/>
      <c r="J65" s="388"/>
      <c r="K65" s="388"/>
      <c r="L65" s="388"/>
      <c r="M65" s="388"/>
      <c r="N65" s="388"/>
      <c r="O65" s="388"/>
      <c r="P65" s="388"/>
      <c r="Q65" s="388"/>
      <c r="R65" s="389"/>
      <c r="S65" s="342"/>
      <c r="T65" s="343"/>
      <c r="U65" s="342"/>
      <c r="V65" s="480"/>
      <c r="W65" s="480"/>
      <c r="X65" s="480"/>
      <c r="Y65" s="343"/>
      <c r="Z65" s="312"/>
      <c r="AA65" s="313"/>
      <c r="AB65" s="313"/>
      <c r="AC65" s="313"/>
      <c r="AD65" s="313"/>
      <c r="AE65" s="313"/>
      <c r="AF65" s="313"/>
      <c r="AG65" s="313"/>
      <c r="AH65" s="313"/>
      <c r="AI65" s="314"/>
      <c r="AJ65" s="312"/>
      <c r="AK65" s="313"/>
      <c r="AL65" s="313"/>
      <c r="AM65" s="313"/>
      <c r="AN65" s="313"/>
      <c r="AO65" s="313"/>
      <c r="AP65" s="313"/>
      <c r="AQ65" s="313"/>
      <c r="AR65" s="313"/>
      <c r="AS65" s="314"/>
      <c r="AT65" s="384"/>
      <c r="AU65" s="385"/>
      <c r="AV65" s="385"/>
      <c r="AW65" s="385"/>
      <c r="AX65" s="385"/>
      <c r="AY65" s="385"/>
      <c r="AZ65" s="385"/>
      <c r="BA65" s="385"/>
      <c r="BB65" s="385"/>
      <c r="BC65" s="386"/>
      <c r="BD65" s="3"/>
      <c r="BE65" s="104"/>
      <c r="BF65" s="104"/>
      <c r="BG65" s="109"/>
      <c r="BH65" s="100"/>
      <c r="BI65" s="100"/>
      <c r="BJ65" s="100"/>
      <c r="BK65" s="100"/>
      <c r="BL65" s="100"/>
      <c r="BM65" s="100"/>
      <c r="BN65" s="100"/>
      <c r="BO65" s="100"/>
    </row>
    <row r="66" spans="1:104" ht="27" customHeight="1">
      <c r="A66" s="300">
        <v>18</v>
      </c>
      <c r="B66" s="301"/>
      <c r="C66" s="301"/>
      <c r="D66" s="302"/>
      <c r="E66" s="476"/>
      <c r="F66" s="477"/>
      <c r="G66" s="477"/>
      <c r="H66" s="477"/>
      <c r="I66" s="477"/>
      <c r="J66" s="477"/>
      <c r="K66" s="477"/>
      <c r="L66" s="477"/>
      <c r="M66" s="477"/>
      <c r="N66" s="477"/>
      <c r="O66" s="477"/>
      <c r="P66" s="477"/>
      <c r="Q66" s="477"/>
      <c r="R66" s="478"/>
      <c r="S66" s="405"/>
      <c r="T66" s="406"/>
      <c r="U66" s="405"/>
      <c r="V66" s="479"/>
      <c r="W66" s="479"/>
      <c r="X66" s="479"/>
      <c r="Y66" s="406"/>
      <c r="Z66" s="413">
        <f>AJ66*1.1</f>
        <v>0</v>
      </c>
      <c r="AA66" s="414"/>
      <c r="AB66" s="414"/>
      <c r="AC66" s="414"/>
      <c r="AD66" s="414"/>
      <c r="AE66" s="414"/>
      <c r="AF66" s="414"/>
      <c r="AG66" s="414"/>
      <c r="AH66" s="414"/>
      <c r="AI66" s="415"/>
      <c r="AJ66" s="309">
        <f t="shared" ref="AJ66" si="22">S66*U66</f>
        <v>0</v>
      </c>
      <c r="AK66" s="310"/>
      <c r="AL66" s="310"/>
      <c r="AM66" s="310"/>
      <c r="AN66" s="310"/>
      <c r="AO66" s="310"/>
      <c r="AP66" s="310"/>
      <c r="AQ66" s="310"/>
      <c r="AR66" s="310"/>
      <c r="AS66" s="311"/>
      <c r="AT66" s="381"/>
      <c r="AU66" s="382"/>
      <c r="AV66" s="382"/>
      <c r="AW66" s="382"/>
      <c r="AX66" s="382"/>
      <c r="AY66" s="382"/>
      <c r="AZ66" s="382"/>
      <c r="BA66" s="382"/>
      <c r="BB66" s="382"/>
      <c r="BC66" s="383"/>
      <c r="BD66" s="3"/>
      <c r="BE66" s="104"/>
      <c r="BF66" s="104"/>
      <c r="BG66" s="109"/>
      <c r="BH66" s="100"/>
      <c r="BI66" s="100"/>
      <c r="BJ66" s="100"/>
      <c r="BK66" s="100"/>
      <c r="BL66" s="100"/>
      <c r="BM66" s="100"/>
      <c r="BN66" s="100"/>
      <c r="BO66" s="100"/>
    </row>
    <row r="67" spans="1:104" ht="27" customHeight="1">
      <c r="A67" s="230"/>
      <c r="B67" s="231"/>
      <c r="C67" s="231"/>
      <c r="D67" s="232"/>
      <c r="E67" s="387"/>
      <c r="F67" s="388"/>
      <c r="G67" s="388"/>
      <c r="H67" s="388"/>
      <c r="I67" s="388"/>
      <c r="J67" s="388"/>
      <c r="K67" s="388"/>
      <c r="L67" s="388"/>
      <c r="M67" s="388"/>
      <c r="N67" s="388"/>
      <c r="O67" s="388"/>
      <c r="P67" s="388"/>
      <c r="Q67" s="388"/>
      <c r="R67" s="389"/>
      <c r="S67" s="342"/>
      <c r="T67" s="343"/>
      <c r="U67" s="342"/>
      <c r="V67" s="480"/>
      <c r="W67" s="480"/>
      <c r="X67" s="480"/>
      <c r="Y67" s="343"/>
      <c r="Z67" s="312"/>
      <c r="AA67" s="313"/>
      <c r="AB67" s="313"/>
      <c r="AC67" s="313"/>
      <c r="AD67" s="313"/>
      <c r="AE67" s="313"/>
      <c r="AF67" s="313"/>
      <c r="AG67" s="313"/>
      <c r="AH67" s="313"/>
      <c r="AI67" s="314"/>
      <c r="AJ67" s="312"/>
      <c r="AK67" s="313"/>
      <c r="AL67" s="313"/>
      <c r="AM67" s="313"/>
      <c r="AN67" s="313"/>
      <c r="AO67" s="313"/>
      <c r="AP67" s="313"/>
      <c r="AQ67" s="313"/>
      <c r="AR67" s="313"/>
      <c r="AS67" s="314"/>
      <c r="AT67" s="384"/>
      <c r="AU67" s="385"/>
      <c r="AV67" s="385"/>
      <c r="AW67" s="385"/>
      <c r="AX67" s="385"/>
      <c r="AY67" s="385"/>
      <c r="AZ67" s="385"/>
      <c r="BA67" s="385"/>
      <c r="BB67" s="385"/>
      <c r="BC67" s="386"/>
      <c r="BD67" s="3"/>
      <c r="BE67" s="104"/>
      <c r="BF67" s="104"/>
      <c r="BG67" s="109"/>
      <c r="BH67" s="100"/>
      <c r="BI67" s="100"/>
      <c r="BJ67" s="100"/>
      <c r="BK67" s="100"/>
      <c r="BL67" s="100"/>
      <c r="BM67" s="100"/>
      <c r="BN67" s="100"/>
      <c r="BO67" s="100"/>
    </row>
    <row r="68" spans="1:104" ht="27" customHeight="1">
      <c r="A68" s="205">
        <v>19</v>
      </c>
      <c r="B68" s="206"/>
      <c r="C68" s="206"/>
      <c r="D68" s="207"/>
      <c r="E68" s="476"/>
      <c r="F68" s="477"/>
      <c r="G68" s="477"/>
      <c r="H68" s="477"/>
      <c r="I68" s="477"/>
      <c r="J68" s="477"/>
      <c r="K68" s="477"/>
      <c r="L68" s="477"/>
      <c r="M68" s="477"/>
      <c r="N68" s="477"/>
      <c r="O68" s="477"/>
      <c r="P68" s="477"/>
      <c r="Q68" s="477"/>
      <c r="R68" s="478"/>
      <c r="S68" s="405"/>
      <c r="T68" s="406"/>
      <c r="U68" s="405"/>
      <c r="V68" s="479"/>
      <c r="W68" s="479"/>
      <c r="X68" s="479"/>
      <c r="Y68" s="406"/>
      <c r="Z68" s="413">
        <f>AJ68*1.1</f>
        <v>0</v>
      </c>
      <c r="AA68" s="414"/>
      <c r="AB68" s="414"/>
      <c r="AC68" s="414"/>
      <c r="AD68" s="414"/>
      <c r="AE68" s="414"/>
      <c r="AF68" s="414"/>
      <c r="AG68" s="414"/>
      <c r="AH68" s="414"/>
      <c r="AI68" s="415"/>
      <c r="AJ68" s="309">
        <f t="shared" ref="AJ68" si="23">S68*U68</f>
        <v>0</v>
      </c>
      <c r="AK68" s="310"/>
      <c r="AL68" s="310"/>
      <c r="AM68" s="310"/>
      <c r="AN68" s="310"/>
      <c r="AO68" s="310"/>
      <c r="AP68" s="310"/>
      <c r="AQ68" s="310"/>
      <c r="AR68" s="310"/>
      <c r="AS68" s="311"/>
      <c r="AT68" s="381"/>
      <c r="AU68" s="382"/>
      <c r="AV68" s="382"/>
      <c r="AW68" s="382"/>
      <c r="AX68" s="382"/>
      <c r="AY68" s="382"/>
      <c r="AZ68" s="382"/>
      <c r="BA68" s="382"/>
      <c r="BB68" s="382"/>
      <c r="BC68" s="383"/>
      <c r="BD68" s="3"/>
      <c r="BE68" s="104"/>
      <c r="BF68" s="104"/>
      <c r="BG68" s="109"/>
      <c r="BH68" s="100"/>
      <c r="BI68" s="100"/>
      <c r="BJ68" s="100"/>
      <c r="BK68" s="100"/>
      <c r="BL68" s="100"/>
      <c r="BM68" s="100"/>
      <c r="BN68" s="100"/>
      <c r="BO68" s="100"/>
    </row>
    <row r="69" spans="1:104" ht="27" customHeight="1">
      <c r="A69" s="230"/>
      <c r="B69" s="231"/>
      <c r="C69" s="231"/>
      <c r="D69" s="232"/>
      <c r="E69" s="387"/>
      <c r="F69" s="388"/>
      <c r="G69" s="388"/>
      <c r="H69" s="388"/>
      <c r="I69" s="388"/>
      <c r="J69" s="388"/>
      <c r="K69" s="388"/>
      <c r="L69" s="388"/>
      <c r="M69" s="388"/>
      <c r="N69" s="388"/>
      <c r="O69" s="388"/>
      <c r="P69" s="388"/>
      <c r="Q69" s="388"/>
      <c r="R69" s="389"/>
      <c r="S69" s="342"/>
      <c r="T69" s="343"/>
      <c r="U69" s="342"/>
      <c r="V69" s="480"/>
      <c r="W69" s="480"/>
      <c r="X69" s="480"/>
      <c r="Y69" s="343"/>
      <c r="Z69" s="312"/>
      <c r="AA69" s="313"/>
      <c r="AB69" s="313"/>
      <c r="AC69" s="313"/>
      <c r="AD69" s="313"/>
      <c r="AE69" s="313"/>
      <c r="AF69" s="313"/>
      <c r="AG69" s="313"/>
      <c r="AH69" s="313"/>
      <c r="AI69" s="314"/>
      <c r="AJ69" s="312"/>
      <c r="AK69" s="313"/>
      <c r="AL69" s="313"/>
      <c r="AM69" s="313"/>
      <c r="AN69" s="313"/>
      <c r="AO69" s="313"/>
      <c r="AP69" s="313"/>
      <c r="AQ69" s="313"/>
      <c r="AR69" s="313"/>
      <c r="AS69" s="314"/>
      <c r="AT69" s="384"/>
      <c r="AU69" s="385"/>
      <c r="AV69" s="385"/>
      <c r="AW69" s="385"/>
      <c r="AX69" s="385"/>
      <c r="AY69" s="385"/>
      <c r="AZ69" s="385"/>
      <c r="BA69" s="385"/>
      <c r="BB69" s="385"/>
      <c r="BC69" s="386"/>
      <c r="BD69" s="3"/>
      <c r="BE69" s="104"/>
      <c r="BF69" s="104"/>
      <c r="BG69" s="109"/>
      <c r="BH69" s="100"/>
      <c r="BI69" s="100"/>
      <c r="BJ69" s="100"/>
      <c r="BK69" s="100"/>
      <c r="BL69" s="100"/>
      <c r="BM69" s="100"/>
      <c r="BN69" s="100"/>
      <c r="BO69" s="100"/>
    </row>
    <row r="70" spans="1:104" ht="27" customHeight="1">
      <c r="A70" s="205">
        <v>20</v>
      </c>
      <c r="B70" s="206"/>
      <c r="C70" s="206"/>
      <c r="D70" s="207"/>
      <c r="E70" s="476"/>
      <c r="F70" s="477"/>
      <c r="G70" s="477"/>
      <c r="H70" s="477"/>
      <c r="I70" s="477"/>
      <c r="J70" s="477"/>
      <c r="K70" s="477"/>
      <c r="L70" s="477"/>
      <c r="M70" s="477"/>
      <c r="N70" s="477"/>
      <c r="O70" s="477"/>
      <c r="P70" s="477"/>
      <c r="Q70" s="477"/>
      <c r="R70" s="478"/>
      <c r="S70" s="405"/>
      <c r="T70" s="406"/>
      <c r="U70" s="405"/>
      <c r="V70" s="479"/>
      <c r="W70" s="479"/>
      <c r="X70" s="479"/>
      <c r="Y70" s="406"/>
      <c r="Z70" s="413">
        <f>AJ70*1.1</f>
        <v>0</v>
      </c>
      <c r="AA70" s="414"/>
      <c r="AB70" s="414"/>
      <c r="AC70" s="414"/>
      <c r="AD70" s="414"/>
      <c r="AE70" s="414"/>
      <c r="AF70" s="414"/>
      <c r="AG70" s="414"/>
      <c r="AH70" s="414"/>
      <c r="AI70" s="415"/>
      <c r="AJ70" s="309">
        <f t="shared" ref="AJ70" si="24">S70*U70</f>
        <v>0</v>
      </c>
      <c r="AK70" s="310"/>
      <c r="AL70" s="310"/>
      <c r="AM70" s="310"/>
      <c r="AN70" s="310"/>
      <c r="AO70" s="310"/>
      <c r="AP70" s="310"/>
      <c r="AQ70" s="310"/>
      <c r="AR70" s="310"/>
      <c r="AS70" s="311"/>
      <c r="AT70" s="381"/>
      <c r="AU70" s="382"/>
      <c r="AV70" s="382"/>
      <c r="AW70" s="382"/>
      <c r="AX70" s="382"/>
      <c r="AY70" s="382"/>
      <c r="AZ70" s="382"/>
      <c r="BA70" s="382"/>
      <c r="BB70" s="382"/>
      <c r="BC70" s="383"/>
      <c r="BD70" s="3"/>
      <c r="BE70" s="104"/>
      <c r="BF70" s="104"/>
      <c r="BG70" s="109"/>
      <c r="BH70" s="100"/>
      <c r="BI70" s="100"/>
      <c r="BJ70" s="100"/>
      <c r="BK70" s="100"/>
      <c r="BL70" s="100"/>
      <c r="BM70" s="100"/>
      <c r="BN70" s="100"/>
      <c r="BO70" s="100"/>
    </row>
    <row r="71" spans="1:104" ht="27" customHeight="1" thickBot="1">
      <c r="A71" s="230"/>
      <c r="B71" s="231"/>
      <c r="C71" s="231"/>
      <c r="D71" s="232"/>
      <c r="E71" s="387"/>
      <c r="F71" s="388"/>
      <c r="G71" s="388"/>
      <c r="H71" s="388"/>
      <c r="I71" s="388"/>
      <c r="J71" s="388"/>
      <c r="K71" s="388"/>
      <c r="L71" s="388"/>
      <c r="M71" s="388"/>
      <c r="N71" s="388"/>
      <c r="O71" s="388"/>
      <c r="P71" s="388"/>
      <c r="Q71" s="388"/>
      <c r="R71" s="389"/>
      <c r="S71" s="342"/>
      <c r="T71" s="343"/>
      <c r="U71" s="342"/>
      <c r="V71" s="480"/>
      <c r="W71" s="480"/>
      <c r="X71" s="480"/>
      <c r="Y71" s="343"/>
      <c r="Z71" s="312"/>
      <c r="AA71" s="313"/>
      <c r="AB71" s="313"/>
      <c r="AC71" s="313"/>
      <c r="AD71" s="313"/>
      <c r="AE71" s="313"/>
      <c r="AF71" s="313"/>
      <c r="AG71" s="313"/>
      <c r="AH71" s="313"/>
      <c r="AI71" s="314"/>
      <c r="AJ71" s="312"/>
      <c r="AK71" s="313"/>
      <c r="AL71" s="313"/>
      <c r="AM71" s="313"/>
      <c r="AN71" s="313"/>
      <c r="AO71" s="313"/>
      <c r="AP71" s="313"/>
      <c r="AQ71" s="313"/>
      <c r="AR71" s="313"/>
      <c r="AS71" s="314"/>
      <c r="AT71" s="384"/>
      <c r="AU71" s="385"/>
      <c r="AV71" s="385"/>
      <c r="AW71" s="385"/>
      <c r="AX71" s="385"/>
      <c r="AY71" s="385"/>
      <c r="AZ71" s="385"/>
      <c r="BA71" s="385"/>
      <c r="BB71" s="385"/>
      <c r="BC71" s="386"/>
      <c r="BD71" s="3"/>
      <c r="BE71" s="104"/>
      <c r="BF71" s="104"/>
      <c r="BG71" s="109"/>
      <c r="BH71" s="100"/>
      <c r="BI71" s="100"/>
      <c r="BJ71" s="100"/>
      <c r="BK71" s="100"/>
      <c r="BL71" s="100"/>
      <c r="BM71" s="100"/>
      <c r="BN71" s="100"/>
      <c r="BO71" s="100"/>
    </row>
    <row r="72" spans="1:104" ht="30" customHeight="1" thickBot="1">
      <c r="A72" s="256" t="s">
        <v>7</v>
      </c>
      <c r="B72" s="257"/>
      <c r="C72" s="257"/>
      <c r="D72" s="257"/>
      <c r="E72" s="257"/>
      <c r="F72" s="257"/>
      <c r="G72" s="257"/>
      <c r="H72" s="257"/>
      <c r="I72" s="257"/>
      <c r="J72" s="257"/>
      <c r="K72" s="257"/>
      <c r="L72" s="257"/>
      <c r="M72" s="257"/>
      <c r="N72" s="257"/>
      <c r="O72" s="257"/>
      <c r="P72" s="257"/>
      <c r="Q72" s="257"/>
      <c r="R72" s="257"/>
      <c r="S72" s="257"/>
      <c r="T72" s="257"/>
      <c r="U72" s="257"/>
      <c r="V72" s="257"/>
      <c r="W72" s="257"/>
      <c r="X72" s="257"/>
      <c r="Y72" s="258"/>
      <c r="Z72" s="211"/>
      <c r="AA72" s="212"/>
      <c r="AB72" s="212"/>
      <c r="AC72" s="212"/>
      <c r="AD72" s="212"/>
      <c r="AE72" s="212"/>
      <c r="AF72" s="212"/>
      <c r="AG72" s="212"/>
      <c r="AH72" s="212"/>
      <c r="AI72" s="212"/>
      <c r="AJ72" s="279">
        <f>SUM(AJ32:AS71)</f>
        <v>0</v>
      </c>
      <c r="AK72" s="280"/>
      <c r="AL72" s="280"/>
      <c r="AM72" s="280"/>
      <c r="AN72" s="280"/>
      <c r="AO72" s="280"/>
      <c r="AP72" s="280"/>
      <c r="AQ72" s="280"/>
      <c r="AR72" s="280"/>
      <c r="AS72" s="281"/>
      <c r="AT72" s="212"/>
      <c r="AU72" s="212"/>
      <c r="AV72" s="212"/>
      <c r="AW72" s="212"/>
      <c r="AX72" s="212"/>
      <c r="AY72" s="212"/>
      <c r="AZ72" s="212"/>
      <c r="BA72" s="212"/>
      <c r="BB72" s="212"/>
      <c r="BC72" s="213"/>
      <c r="BD72" s="3"/>
      <c r="BE72" s="104"/>
      <c r="BF72" s="104"/>
      <c r="BG72" s="104"/>
    </row>
    <row r="73" spans="1:104" ht="18"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0"/>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3"/>
      <c r="BE73" s="104"/>
      <c r="BF73" s="104"/>
      <c r="BG73" s="104"/>
    </row>
    <row r="74" spans="1:104" ht="18" customHeight="1">
      <c r="A74" s="5" t="s">
        <v>67</v>
      </c>
      <c r="B74" s="5"/>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104"/>
      <c r="BF74" s="104"/>
      <c r="BG74" s="104"/>
    </row>
    <row r="75" spans="1:104" ht="18" customHeight="1">
      <c r="A75" s="4" t="s">
        <v>194</v>
      </c>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104"/>
      <c r="BF75" s="104"/>
      <c r="BG75" s="104"/>
    </row>
    <row r="76" spans="1:104" ht="18.75" customHeight="1">
      <c r="A76" s="4"/>
      <c r="B76" s="6"/>
      <c r="C76" s="7"/>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4"/>
      <c r="AW76" s="4"/>
      <c r="AX76" s="4"/>
      <c r="AY76" s="4"/>
      <c r="AZ76" s="4"/>
      <c r="BA76" s="4"/>
      <c r="BB76" s="4"/>
      <c r="BC76" s="8" t="s">
        <v>6</v>
      </c>
      <c r="BD76" s="4"/>
      <c r="BE76" s="104"/>
      <c r="BF76" s="104"/>
      <c r="BG76" s="104"/>
    </row>
    <row r="77" spans="1:104" ht="24.75" customHeight="1">
      <c r="A77" s="205" t="s">
        <v>133</v>
      </c>
      <c r="B77" s="206"/>
      <c r="C77" s="206"/>
      <c r="D77" s="207"/>
      <c r="E77" s="206" t="s">
        <v>162</v>
      </c>
      <c r="F77" s="206"/>
      <c r="G77" s="206"/>
      <c r="H77" s="206"/>
      <c r="I77" s="206"/>
      <c r="J77" s="206"/>
      <c r="K77" s="206"/>
      <c r="L77" s="206"/>
      <c r="M77" s="206"/>
      <c r="N77" s="206"/>
      <c r="O77" s="206"/>
      <c r="P77" s="206"/>
      <c r="Q77" s="206"/>
      <c r="R77" s="207"/>
      <c r="S77" s="205" t="s">
        <v>23</v>
      </c>
      <c r="T77" s="207"/>
      <c r="U77" s="205" t="s">
        <v>18</v>
      </c>
      <c r="V77" s="206"/>
      <c r="W77" s="206"/>
      <c r="X77" s="206"/>
      <c r="Y77" s="207"/>
      <c r="Z77" s="211" t="s">
        <v>15</v>
      </c>
      <c r="AA77" s="212"/>
      <c r="AB77" s="212"/>
      <c r="AC77" s="212"/>
      <c r="AD77" s="212"/>
      <c r="AE77" s="212"/>
      <c r="AF77" s="212"/>
      <c r="AG77" s="212"/>
      <c r="AH77" s="212"/>
      <c r="AI77" s="212"/>
      <c r="AJ77" s="212"/>
      <c r="AK77" s="212"/>
      <c r="AL77" s="212"/>
      <c r="AM77" s="212"/>
      <c r="AN77" s="212"/>
      <c r="AO77" s="212"/>
      <c r="AP77" s="212"/>
      <c r="AQ77" s="212"/>
      <c r="AR77" s="212"/>
      <c r="AS77" s="213"/>
      <c r="AT77" s="347" t="s">
        <v>1</v>
      </c>
      <c r="AU77" s="348"/>
      <c r="AV77" s="348"/>
      <c r="AW77" s="348"/>
      <c r="AX77" s="348"/>
      <c r="AY77" s="348"/>
      <c r="AZ77" s="348"/>
      <c r="BA77" s="348"/>
      <c r="BB77" s="348"/>
      <c r="BC77" s="349"/>
      <c r="BD77" s="3"/>
      <c r="BE77" s="104" t="s">
        <v>170</v>
      </c>
      <c r="BF77" s="104"/>
      <c r="BG77" s="104"/>
      <c r="BH77" s="521" t="s">
        <v>221</v>
      </c>
      <c r="BI77" s="521"/>
      <c r="BJ77" s="521"/>
      <c r="BK77" s="521"/>
      <c r="BL77" s="206" t="s">
        <v>162</v>
      </c>
      <c r="BM77" s="206"/>
      <c r="BN77" s="206"/>
      <c r="BO77" s="206"/>
      <c r="BP77" s="206"/>
      <c r="BQ77" s="206"/>
      <c r="BR77" s="206"/>
      <c r="BS77" s="206"/>
      <c r="BT77" s="206"/>
      <c r="BU77" s="207"/>
      <c r="BV77" s="205" t="s">
        <v>184</v>
      </c>
      <c r="BW77" s="207"/>
      <c r="BX77" s="205" t="s">
        <v>183</v>
      </c>
      <c r="BY77" s="206"/>
      <c r="BZ77" s="206"/>
      <c r="CA77" s="206"/>
      <c r="CB77" s="207"/>
      <c r="CC77" s="211" t="s">
        <v>15</v>
      </c>
      <c r="CD77" s="212"/>
      <c r="CE77" s="212"/>
      <c r="CF77" s="212"/>
      <c r="CG77" s="212"/>
      <c r="CH77" s="212"/>
      <c r="CI77" s="212"/>
      <c r="CJ77" s="212"/>
      <c r="CK77" s="212"/>
      <c r="CL77" s="212"/>
      <c r="CM77" s="212"/>
      <c r="CN77" s="212"/>
      <c r="CO77" s="212"/>
      <c r="CP77" s="212"/>
      <c r="CQ77" s="212"/>
      <c r="CR77" s="213"/>
      <c r="CS77" s="348" t="s">
        <v>4</v>
      </c>
      <c r="CT77" s="348"/>
      <c r="CU77" s="348"/>
      <c r="CV77" s="348"/>
      <c r="CW77" s="348"/>
      <c r="CX77" s="348"/>
      <c r="CY77" s="348"/>
      <c r="CZ77" s="349"/>
    </row>
    <row r="78" spans="1:104" ht="30" customHeight="1" thickBot="1">
      <c r="A78" s="208"/>
      <c r="B78" s="209"/>
      <c r="C78" s="209"/>
      <c r="D78" s="210"/>
      <c r="E78" s="209"/>
      <c r="F78" s="209"/>
      <c r="G78" s="209"/>
      <c r="H78" s="209"/>
      <c r="I78" s="209"/>
      <c r="J78" s="209"/>
      <c r="K78" s="209"/>
      <c r="L78" s="209"/>
      <c r="M78" s="209"/>
      <c r="N78" s="209"/>
      <c r="O78" s="209"/>
      <c r="P78" s="209"/>
      <c r="Q78" s="209"/>
      <c r="R78" s="210"/>
      <c r="S78" s="208"/>
      <c r="T78" s="210"/>
      <c r="U78" s="208"/>
      <c r="V78" s="209"/>
      <c r="W78" s="209"/>
      <c r="X78" s="209"/>
      <c r="Y78" s="210"/>
      <c r="Z78" s="199" t="s">
        <v>16</v>
      </c>
      <c r="AA78" s="200"/>
      <c r="AB78" s="200"/>
      <c r="AC78" s="200"/>
      <c r="AD78" s="200"/>
      <c r="AE78" s="200"/>
      <c r="AF78" s="200"/>
      <c r="AG78" s="200"/>
      <c r="AH78" s="200"/>
      <c r="AI78" s="201"/>
      <c r="AJ78" s="199" t="s">
        <v>24</v>
      </c>
      <c r="AK78" s="200"/>
      <c r="AL78" s="200"/>
      <c r="AM78" s="200"/>
      <c r="AN78" s="200"/>
      <c r="AO78" s="200"/>
      <c r="AP78" s="200"/>
      <c r="AQ78" s="200"/>
      <c r="AR78" s="200"/>
      <c r="AS78" s="201"/>
      <c r="AT78" s="350"/>
      <c r="AU78" s="351"/>
      <c r="AV78" s="351"/>
      <c r="AW78" s="351"/>
      <c r="AX78" s="351"/>
      <c r="AY78" s="351"/>
      <c r="AZ78" s="351"/>
      <c r="BA78" s="351"/>
      <c r="BB78" s="351"/>
      <c r="BC78" s="352"/>
      <c r="BD78" s="3"/>
      <c r="BE78" s="104"/>
      <c r="BF78" s="104"/>
      <c r="BG78" s="104"/>
      <c r="BH78" s="568"/>
      <c r="BI78" s="568"/>
      <c r="BJ78" s="568"/>
      <c r="BK78" s="568"/>
      <c r="BL78" s="209"/>
      <c r="BM78" s="209"/>
      <c r="BN78" s="209"/>
      <c r="BO78" s="209"/>
      <c r="BP78" s="209"/>
      <c r="BQ78" s="209"/>
      <c r="BR78" s="209"/>
      <c r="BS78" s="209"/>
      <c r="BT78" s="209"/>
      <c r="BU78" s="210"/>
      <c r="BV78" s="208"/>
      <c r="BW78" s="210"/>
      <c r="BX78" s="208"/>
      <c r="BY78" s="209"/>
      <c r="BZ78" s="209"/>
      <c r="CA78" s="209"/>
      <c r="CB78" s="210"/>
      <c r="CC78" s="199" t="s">
        <v>16</v>
      </c>
      <c r="CD78" s="200"/>
      <c r="CE78" s="200"/>
      <c r="CF78" s="200"/>
      <c r="CG78" s="200"/>
      <c r="CH78" s="200"/>
      <c r="CI78" s="200"/>
      <c r="CJ78" s="201"/>
      <c r="CK78" s="199" t="s">
        <v>24</v>
      </c>
      <c r="CL78" s="200"/>
      <c r="CM78" s="200"/>
      <c r="CN78" s="200"/>
      <c r="CO78" s="200"/>
      <c r="CP78" s="200"/>
      <c r="CQ78" s="200"/>
      <c r="CR78" s="201"/>
      <c r="CS78" s="351"/>
      <c r="CT78" s="351"/>
      <c r="CU78" s="351"/>
      <c r="CV78" s="351"/>
      <c r="CW78" s="351"/>
      <c r="CX78" s="351"/>
      <c r="CY78" s="351"/>
      <c r="CZ78" s="352"/>
    </row>
    <row r="79" spans="1:104" ht="30" customHeight="1" thickTop="1">
      <c r="A79" s="449">
        <v>1</v>
      </c>
      <c r="B79" s="450"/>
      <c r="C79" s="450"/>
      <c r="D79" s="451"/>
      <c r="E79" s="625"/>
      <c r="F79" s="625"/>
      <c r="G79" s="625"/>
      <c r="H79" s="625"/>
      <c r="I79" s="625"/>
      <c r="J79" s="625"/>
      <c r="K79" s="625"/>
      <c r="L79" s="625"/>
      <c r="M79" s="625"/>
      <c r="N79" s="625"/>
      <c r="O79" s="625"/>
      <c r="P79" s="625"/>
      <c r="Q79" s="625"/>
      <c r="R79" s="626"/>
      <c r="S79" s="342"/>
      <c r="T79" s="343"/>
      <c r="U79" s="410"/>
      <c r="V79" s="411"/>
      <c r="W79" s="411"/>
      <c r="X79" s="411"/>
      <c r="Y79" s="412"/>
      <c r="Z79" s="312">
        <f>AJ79*1.1</f>
        <v>0</v>
      </c>
      <c r="AA79" s="313"/>
      <c r="AB79" s="313"/>
      <c r="AC79" s="313"/>
      <c r="AD79" s="313"/>
      <c r="AE79" s="313"/>
      <c r="AF79" s="313"/>
      <c r="AG79" s="313"/>
      <c r="AH79" s="313"/>
      <c r="AI79" s="314"/>
      <c r="AJ79" s="312">
        <f>S79*U79</f>
        <v>0</v>
      </c>
      <c r="AK79" s="313"/>
      <c r="AL79" s="313"/>
      <c r="AM79" s="313"/>
      <c r="AN79" s="313"/>
      <c r="AO79" s="313"/>
      <c r="AP79" s="313"/>
      <c r="AQ79" s="313"/>
      <c r="AR79" s="313"/>
      <c r="AS79" s="314"/>
      <c r="AT79" s="385"/>
      <c r="AU79" s="385"/>
      <c r="AV79" s="385"/>
      <c r="AW79" s="385"/>
      <c r="AX79" s="385"/>
      <c r="AY79" s="385"/>
      <c r="AZ79" s="385"/>
      <c r="BA79" s="385"/>
      <c r="BB79" s="385"/>
      <c r="BC79" s="386"/>
      <c r="BD79" s="3"/>
      <c r="BE79" s="104"/>
      <c r="BF79" s="104"/>
      <c r="BG79" s="104"/>
      <c r="BH79" s="449">
        <v>1</v>
      </c>
      <c r="BI79" s="450"/>
      <c r="BJ79" s="450"/>
      <c r="BK79" s="451"/>
      <c r="BL79" s="649" t="s">
        <v>81</v>
      </c>
      <c r="BM79" s="649"/>
      <c r="BN79" s="649"/>
      <c r="BO79" s="649"/>
      <c r="BP79" s="649"/>
      <c r="BQ79" s="649"/>
      <c r="BR79" s="649"/>
      <c r="BS79" s="649"/>
      <c r="BT79" s="649"/>
      <c r="BU79" s="650"/>
      <c r="BV79" s="424">
        <v>6</v>
      </c>
      <c r="BW79" s="425"/>
      <c r="BX79" s="429">
        <f>17000*5</f>
        <v>85000</v>
      </c>
      <c r="BY79" s="430"/>
      <c r="BZ79" s="430"/>
      <c r="CA79" s="430"/>
      <c r="CB79" s="431"/>
      <c r="CC79" s="265">
        <f>CK79*1.1</f>
        <v>561000</v>
      </c>
      <c r="CD79" s="266"/>
      <c r="CE79" s="266"/>
      <c r="CF79" s="266"/>
      <c r="CG79" s="266"/>
      <c r="CH79" s="266"/>
      <c r="CI79" s="266"/>
      <c r="CJ79" s="267"/>
      <c r="CK79" s="312">
        <f>BV79*BX79</f>
        <v>510000</v>
      </c>
      <c r="CL79" s="313"/>
      <c r="CM79" s="313"/>
      <c r="CN79" s="313"/>
      <c r="CO79" s="313"/>
      <c r="CP79" s="313"/>
      <c r="CQ79" s="313"/>
      <c r="CR79" s="314"/>
      <c r="CS79" s="651" t="s">
        <v>212</v>
      </c>
      <c r="CT79" s="651"/>
      <c r="CU79" s="651"/>
      <c r="CV79" s="651"/>
      <c r="CW79" s="651"/>
      <c r="CX79" s="651"/>
      <c r="CY79" s="651"/>
      <c r="CZ79" s="652"/>
    </row>
    <row r="80" spans="1:104" ht="30" customHeight="1">
      <c r="A80" s="446">
        <v>2</v>
      </c>
      <c r="B80" s="447"/>
      <c r="C80" s="447"/>
      <c r="D80" s="448"/>
      <c r="E80" s="495"/>
      <c r="F80" s="495"/>
      <c r="G80" s="495"/>
      <c r="H80" s="495"/>
      <c r="I80" s="495"/>
      <c r="J80" s="495"/>
      <c r="K80" s="495"/>
      <c r="L80" s="495"/>
      <c r="M80" s="495"/>
      <c r="N80" s="495"/>
      <c r="O80" s="495"/>
      <c r="P80" s="495"/>
      <c r="Q80" s="495"/>
      <c r="R80" s="496"/>
      <c r="S80" s="379"/>
      <c r="T80" s="380"/>
      <c r="U80" s="440"/>
      <c r="V80" s="441"/>
      <c r="W80" s="441"/>
      <c r="X80" s="441"/>
      <c r="Y80" s="442"/>
      <c r="Z80" s="487">
        <f t="shared" ref="Z80:Z88" si="25">AJ80*1.1</f>
        <v>0</v>
      </c>
      <c r="AA80" s="488"/>
      <c r="AB80" s="488"/>
      <c r="AC80" s="488"/>
      <c r="AD80" s="488"/>
      <c r="AE80" s="488"/>
      <c r="AF80" s="488"/>
      <c r="AG80" s="488"/>
      <c r="AH80" s="488"/>
      <c r="AI80" s="489"/>
      <c r="AJ80" s="312">
        <f t="shared" ref="AJ80:AJ88" si="26">S80*U80</f>
        <v>0</v>
      </c>
      <c r="AK80" s="313"/>
      <c r="AL80" s="313"/>
      <c r="AM80" s="313"/>
      <c r="AN80" s="313"/>
      <c r="AO80" s="313"/>
      <c r="AP80" s="313"/>
      <c r="AQ80" s="313"/>
      <c r="AR80" s="313"/>
      <c r="AS80" s="314"/>
      <c r="AT80" s="370"/>
      <c r="AU80" s="370"/>
      <c r="AV80" s="370"/>
      <c r="AW80" s="370"/>
      <c r="AX80" s="370"/>
      <c r="AY80" s="370"/>
      <c r="AZ80" s="370"/>
      <c r="BA80" s="370"/>
      <c r="BB80" s="370"/>
      <c r="BC80" s="371"/>
      <c r="BD80" s="3"/>
      <c r="BE80" s="104"/>
      <c r="BF80" s="104"/>
      <c r="BG80" s="104"/>
      <c r="BH80" s="449">
        <v>2</v>
      </c>
      <c r="BI80" s="450"/>
      <c r="BJ80" s="450"/>
      <c r="BK80" s="451"/>
      <c r="BL80" s="649" t="s">
        <v>105</v>
      </c>
      <c r="BM80" s="649"/>
      <c r="BN80" s="649"/>
      <c r="BO80" s="649"/>
      <c r="BP80" s="649"/>
      <c r="BQ80" s="649"/>
      <c r="BR80" s="649"/>
      <c r="BS80" s="649"/>
      <c r="BT80" s="649"/>
      <c r="BU80" s="650"/>
      <c r="BV80" s="424">
        <v>12</v>
      </c>
      <c r="BW80" s="425"/>
      <c r="BX80" s="429">
        <v>33000</v>
      </c>
      <c r="BY80" s="430"/>
      <c r="BZ80" s="430"/>
      <c r="CA80" s="430"/>
      <c r="CB80" s="431"/>
      <c r="CC80" s="265">
        <f>CK80*1.1</f>
        <v>435600.00000000006</v>
      </c>
      <c r="CD80" s="266"/>
      <c r="CE80" s="266"/>
      <c r="CF80" s="266"/>
      <c r="CG80" s="266"/>
      <c r="CH80" s="266"/>
      <c r="CI80" s="266"/>
      <c r="CJ80" s="267"/>
      <c r="CK80" s="312">
        <f>BV80*BX80</f>
        <v>396000</v>
      </c>
      <c r="CL80" s="313"/>
      <c r="CM80" s="313"/>
      <c r="CN80" s="313"/>
      <c r="CO80" s="313"/>
      <c r="CP80" s="313"/>
      <c r="CQ80" s="313"/>
      <c r="CR80" s="314"/>
      <c r="CS80" s="397" t="s">
        <v>185</v>
      </c>
      <c r="CT80" s="397"/>
      <c r="CU80" s="397"/>
      <c r="CV80" s="397"/>
      <c r="CW80" s="397"/>
      <c r="CX80" s="397"/>
      <c r="CY80" s="397"/>
      <c r="CZ80" s="398"/>
    </row>
    <row r="81" spans="1:104" ht="30" customHeight="1">
      <c r="A81" s="446">
        <v>3</v>
      </c>
      <c r="B81" s="447"/>
      <c r="C81" s="447"/>
      <c r="D81" s="448"/>
      <c r="E81" s="495"/>
      <c r="F81" s="495"/>
      <c r="G81" s="495"/>
      <c r="H81" s="495"/>
      <c r="I81" s="495"/>
      <c r="J81" s="495"/>
      <c r="K81" s="495"/>
      <c r="L81" s="495"/>
      <c r="M81" s="495"/>
      <c r="N81" s="495"/>
      <c r="O81" s="495"/>
      <c r="P81" s="495"/>
      <c r="Q81" s="495"/>
      <c r="R81" s="496"/>
      <c r="S81" s="379"/>
      <c r="T81" s="380"/>
      <c r="U81" s="440"/>
      <c r="V81" s="441"/>
      <c r="W81" s="441"/>
      <c r="X81" s="441"/>
      <c r="Y81" s="442"/>
      <c r="Z81" s="487">
        <f t="shared" si="25"/>
        <v>0</v>
      </c>
      <c r="AA81" s="488"/>
      <c r="AB81" s="488"/>
      <c r="AC81" s="488"/>
      <c r="AD81" s="488"/>
      <c r="AE81" s="488"/>
      <c r="AF81" s="488"/>
      <c r="AG81" s="488"/>
      <c r="AH81" s="488"/>
      <c r="AI81" s="489"/>
      <c r="AJ81" s="312">
        <f t="shared" si="26"/>
        <v>0</v>
      </c>
      <c r="AK81" s="313"/>
      <c r="AL81" s="313"/>
      <c r="AM81" s="313"/>
      <c r="AN81" s="313"/>
      <c r="AO81" s="313"/>
      <c r="AP81" s="313"/>
      <c r="AQ81" s="313"/>
      <c r="AR81" s="313"/>
      <c r="AS81" s="314"/>
      <c r="AT81" s="370"/>
      <c r="AU81" s="370"/>
      <c r="AV81" s="370"/>
      <c r="AW81" s="370"/>
      <c r="AX81" s="370"/>
      <c r="AY81" s="370"/>
      <c r="AZ81" s="370"/>
      <c r="BA81" s="370"/>
      <c r="BB81" s="370"/>
      <c r="BC81" s="371"/>
      <c r="BD81" s="3"/>
      <c r="BE81" s="104"/>
      <c r="BF81" s="104"/>
      <c r="BG81" s="104"/>
    </row>
    <row r="82" spans="1:104" ht="30" customHeight="1">
      <c r="A82" s="446">
        <v>4</v>
      </c>
      <c r="B82" s="447"/>
      <c r="C82" s="447"/>
      <c r="D82" s="448"/>
      <c r="E82" s="495"/>
      <c r="F82" s="495"/>
      <c r="G82" s="495"/>
      <c r="H82" s="495"/>
      <c r="I82" s="495"/>
      <c r="J82" s="495"/>
      <c r="K82" s="495"/>
      <c r="L82" s="495"/>
      <c r="M82" s="495"/>
      <c r="N82" s="495"/>
      <c r="O82" s="495"/>
      <c r="P82" s="495"/>
      <c r="Q82" s="495"/>
      <c r="R82" s="496"/>
      <c r="S82" s="379"/>
      <c r="T82" s="380"/>
      <c r="U82" s="440"/>
      <c r="V82" s="441"/>
      <c r="W82" s="441"/>
      <c r="X82" s="441"/>
      <c r="Y82" s="442"/>
      <c r="Z82" s="487">
        <f t="shared" ref="Z82:Z86" si="27">AJ82*1.1</f>
        <v>0</v>
      </c>
      <c r="AA82" s="488"/>
      <c r="AB82" s="488"/>
      <c r="AC82" s="488"/>
      <c r="AD82" s="488"/>
      <c r="AE82" s="488"/>
      <c r="AF82" s="488"/>
      <c r="AG82" s="488"/>
      <c r="AH82" s="488"/>
      <c r="AI82" s="489"/>
      <c r="AJ82" s="312">
        <f t="shared" ref="AJ82:AJ86" si="28">S82*U82</f>
        <v>0</v>
      </c>
      <c r="AK82" s="313"/>
      <c r="AL82" s="313"/>
      <c r="AM82" s="313"/>
      <c r="AN82" s="313"/>
      <c r="AO82" s="313"/>
      <c r="AP82" s="313"/>
      <c r="AQ82" s="313"/>
      <c r="AR82" s="313"/>
      <c r="AS82" s="314"/>
      <c r="AT82" s="370"/>
      <c r="AU82" s="370"/>
      <c r="AV82" s="370"/>
      <c r="AW82" s="370"/>
      <c r="AX82" s="370"/>
      <c r="AY82" s="370"/>
      <c r="AZ82" s="370"/>
      <c r="BA82" s="370"/>
      <c r="BB82" s="370"/>
      <c r="BC82" s="371"/>
      <c r="BD82" s="3"/>
      <c r="BE82" s="104"/>
      <c r="BF82" s="104"/>
      <c r="BG82" s="104"/>
    </row>
    <row r="83" spans="1:104" ht="30" customHeight="1">
      <c r="A83" s="446">
        <v>5</v>
      </c>
      <c r="B83" s="447"/>
      <c r="C83" s="447"/>
      <c r="D83" s="448"/>
      <c r="E83" s="495"/>
      <c r="F83" s="495"/>
      <c r="G83" s="495"/>
      <c r="H83" s="495"/>
      <c r="I83" s="495"/>
      <c r="J83" s="495"/>
      <c r="K83" s="495"/>
      <c r="L83" s="495"/>
      <c r="M83" s="495"/>
      <c r="N83" s="495"/>
      <c r="O83" s="495"/>
      <c r="P83" s="495"/>
      <c r="Q83" s="495"/>
      <c r="R83" s="496"/>
      <c r="S83" s="379"/>
      <c r="T83" s="380"/>
      <c r="U83" s="440"/>
      <c r="V83" s="441"/>
      <c r="W83" s="441"/>
      <c r="X83" s="441"/>
      <c r="Y83" s="442"/>
      <c r="Z83" s="487">
        <f t="shared" ref="Z83:Z85" si="29">AJ83*1.1</f>
        <v>0</v>
      </c>
      <c r="AA83" s="488"/>
      <c r="AB83" s="488"/>
      <c r="AC83" s="488"/>
      <c r="AD83" s="488"/>
      <c r="AE83" s="488"/>
      <c r="AF83" s="488"/>
      <c r="AG83" s="488"/>
      <c r="AH83" s="488"/>
      <c r="AI83" s="489"/>
      <c r="AJ83" s="312">
        <f t="shared" ref="AJ83:AJ85" si="30">S83*U83</f>
        <v>0</v>
      </c>
      <c r="AK83" s="313"/>
      <c r="AL83" s="313"/>
      <c r="AM83" s="313"/>
      <c r="AN83" s="313"/>
      <c r="AO83" s="313"/>
      <c r="AP83" s="313"/>
      <c r="AQ83" s="313"/>
      <c r="AR83" s="313"/>
      <c r="AS83" s="314"/>
      <c r="AT83" s="370"/>
      <c r="AU83" s="370"/>
      <c r="AV83" s="370"/>
      <c r="AW83" s="370"/>
      <c r="AX83" s="370"/>
      <c r="AY83" s="370"/>
      <c r="AZ83" s="370"/>
      <c r="BA83" s="370"/>
      <c r="BB83" s="370"/>
      <c r="BC83" s="371"/>
      <c r="BD83" s="3"/>
      <c r="BE83" s="104"/>
      <c r="BF83" s="104"/>
      <c r="BG83" s="104"/>
    </row>
    <row r="84" spans="1:104" ht="30" customHeight="1">
      <c r="A84" s="446">
        <v>6</v>
      </c>
      <c r="B84" s="447"/>
      <c r="C84" s="447"/>
      <c r="D84" s="448"/>
      <c r="E84" s="495"/>
      <c r="F84" s="495"/>
      <c r="G84" s="495"/>
      <c r="H84" s="495"/>
      <c r="I84" s="495"/>
      <c r="J84" s="495"/>
      <c r="K84" s="495"/>
      <c r="L84" s="495"/>
      <c r="M84" s="495"/>
      <c r="N84" s="495"/>
      <c r="O84" s="495"/>
      <c r="P84" s="495"/>
      <c r="Q84" s="495"/>
      <c r="R84" s="496"/>
      <c r="S84" s="379"/>
      <c r="T84" s="380"/>
      <c r="U84" s="440"/>
      <c r="V84" s="441"/>
      <c r="W84" s="441"/>
      <c r="X84" s="441"/>
      <c r="Y84" s="442"/>
      <c r="Z84" s="487">
        <f t="shared" si="29"/>
        <v>0</v>
      </c>
      <c r="AA84" s="488"/>
      <c r="AB84" s="488"/>
      <c r="AC84" s="488"/>
      <c r="AD84" s="488"/>
      <c r="AE84" s="488"/>
      <c r="AF84" s="488"/>
      <c r="AG84" s="488"/>
      <c r="AH84" s="488"/>
      <c r="AI84" s="489"/>
      <c r="AJ84" s="312">
        <f t="shared" si="30"/>
        <v>0</v>
      </c>
      <c r="AK84" s="313"/>
      <c r="AL84" s="313"/>
      <c r="AM84" s="313"/>
      <c r="AN84" s="313"/>
      <c r="AO84" s="313"/>
      <c r="AP84" s="313"/>
      <c r="AQ84" s="313"/>
      <c r="AR84" s="313"/>
      <c r="AS84" s="314"/>
      <c r="AT84" s="370"/>
      <c r="AU84" s="370"/>
      <c r="AV84" s="370"/>
      <c r="AW84" s="370"/>
      <c r="AX84" s="370"/>
      <c r="AY84" s="370"/>
      <c r="AZ84" s="370"/>
      <c r="BA84" s="370"/>
      <c r="BB84" s="370"/>
      <c r="BC84" s="371"/>
      <c r="BD84" s="3"/>
      <c r="BE84" s="104"/>
      <c r="BF84" s="104"/>
      <c r="BG84" s="104"/>
    </row>
    <row r="85" spans="1:104" ht="30" customHeight="1">
      <c r="A85" s="446">
        <v>7</v>
      </c>
      <c r="B85" s="447"/>
      <c r="C85" s="447"/>
      <c r="D85" s="448"/>
      <c r="E85" s="495"/>
      <c r="F85" s="495"/>
      <c r="G85" s="495"/>
      <c r="H85" s="495"/>
      <c r="I85" s="495"/>
      <c r="J85" s="495"/>
      <c r="K85" s="495"/>
      <c r="L85" s="495"/>
      <c r="M85" s="495"/>
      <c r="N85" s="495"/>
      <c r="O85" s="495"/>
      <c r="P85" s="495"/>
      <c r="Q85" s="495"/>
      <c r="R85" s="496"/>
      <c r="S85" s="379"/>
      <c r="T85" s="380"/>
      <c r="U85" s="440"/>
      <c r="V85" s="441"/>
      <c r="W85" s="441"/>
      <c r="X85" s="441"/>
      <c r="Y85" s="442"/>
      <c r="Z85" s="487">
        <f t="shared" si="29"/>
        <v>0</v>
      </c>
      <c r="AA85" s="488"/>
      <c r="AB85" s="488"/>
      <c r="AC85" s="488"/>
      <c r="AD85" s="488"/>
      <c r="AE85" s="488"/>
      <c r="AF85" s="488"/>
      <c r="AG85" s="488"/>
      <c r="AH85" s="488"/>
      <c r="AI85" s="489"/>
      <c r="AJ85" s="312">
        <f t="shared" si="30"/>
        <v>0</v>
      </c>
      <c r="AK85" s="313"/>
      <c r="AL85" s="313"/>
      <c r="AM85" s="313"/>
      <c r="AN85" s="313"/>
      <c r="AO85" s="313"/>
      <c r="AP85" s="313"/>
      <c r="AQ85" s="313"/>
      <c r="AR85" s="313"/>
      <c r="AS85" s="314"/>
      <c r="AT85" s="370"/>
      <c r="AU85" s="370"/>
      <c r="AV85" s="370"/>
      <c r="AW85" s="370"/>
      <c r="AX85" s="370"/>
      <c r="AY85" s="370"/>
      <c r="AZ85" s="370"/>
      <c r="BA85" s="370"/>
      <c r="BB85" s="370"/>
      <c r="BC85" s="371"/>
      <c r="BD85" s="3"/>
      <c r="BE85" s="104"/>
      <c r="BF85" s="104"/>
      <c r="BG85" s="104"/>
    </row>
    <row r="86" spans="1:104" ht="30" customHeight="1">
      <c r="A86" s="446">
        <v>8</v>
      </c>
      <c r="B86" s="447"/>
      <c r="C86" s="447"/>
      <c r="D86" s="448"/>
      <c r="E86" s="495"/>
      <c r="F86" s="495"/>
      <c r="G86" s="495"/>
      <c r="H86" s="495"/>
      <c r="I86" s="495"/>
      <c r="J86" s="495"/>
      <c r="K86" s="495"/>
      <c r="L86" s="495"/>
      <c r="M86" s="495"/>
      <c r="N86" s="495"/>
      <c r="O86" s="495"/>
      <c r="P86" s="495"/>
      <c r="Q86" s="495"/>
      <c r="R86" s="496"/>
      <c r="S86" s="379"/>
      <c r="T86" s="380"/>
      <c r="U86" s="440"/>
      <c r="V86" s="441"/>
      <c r="W86" s="441"/>
      <c r="X86" s="441"/>
      <c r="Y86" s="442"/>
      <c r="Z86" s="487">
        <f t="shared" si="27"/>
        <v>0</v>
      </c>
      <c r="AA86" s="488"/>
      <c r="AB86" s="488"/>
      <c r="AC86" s="488"/>
      <c r="AD86" s="488"/>
      <c r="AE86" s="488"/>
      <c r="AF86" s="488"/>
      <c r="AG86" s="488"/>
      <c r="AH86" s="488"/>
      <c r="AI86" s="489"/>
      <c r="AJ86" s="312">
        <f t="shared" si="28"/>
        <v>0</v>
      </c>
      <c r="AK86" s="313"/>
      <c r="AL86" s="313"/>
      <c r="AM86" s="313"/>
      <c r="AN86" s="313"/>
      <c r="AO86" s="313"/>
      <c r="AP86" s="313"/>
      <c r="AQ86" s="313"/>
      <c r="AR86" s="313"/>
      <c r="AS86" s="314"/>
      <c r="AT86" s="370"/>
      <c r="AU86" s="370"/>
      <c r="AV86" s="370"/>
      <c r="AW86" s="370"/>
      <c r="AX86" s="370"/>
      <c r="AY86" s="370"/>
      <c r="AZ86" s="370"/>
      <c r="BA86" s="370"/>
      <c r="BB86" s="370"/>
      <c r="BC86" s="371"/>
      <c r="BD86" s="3"/>
      <c r="BE86" s="104"/>
      <c r="BF86" s="104"/>
      <c r="BG86" s="104"/>
    </row>
    <row r="87" spans="1:104" ht="30" customHeight="1">
      <c r="A87" s="446">
        <v>9</v>
      </c>
      <c r="B87" s="447"/>
      <c r="C87" s="447"/>
      <c r="D87" s="448"/>
      <c r="E87" s="495"/>
      <c r="F87" s="495"/>
      <c r="G87" s="495"/>
      <c r="H87" s="495"/>
      <c r="I87" s="495"/>
      <c r="J87" s="495"/>
      <c r="K87" s="495"/>
      <c r="L87" s="495"/>
      <c r="M87" s="495"/>
      <c r="N87" s="495"/>
      <c r="O87" s="495"/>
      <c r="P87" s="495"/>
      <c r="Q87" s="495"/>
      <c r="R87" s="496"/>
      <c r="S87" s="379"/>
      <c r="T87" s="380"/>
      <c r="U87" s="440"/>
      <c r="V87" s="441"/>
      <c r="W87" s="441"/>
      <c r="X87" s="441"/>
      <c r="Y87" s="442"/>
      <c r="Z87" s="487">
        <f t="shared" si="25"/>
        <v>0</v>
      </c>
      <c r="AA87" s="488"/>
      <c r="AB87" s="488"/>
      <c r="AC87" s="488"/>
      <c r="AD87" s="488"/>
      <c r="AE87" s="488"/>
      <c r="AF87" s="488"/>
      <c r="AG87" s="488"/>
      <c r="AH87" s="488"/>
      <c r="AI87" s="489"/>
      <c r="AJ87" s="312">
        <f t="shared" si="26"/>
        <v>0</v>
      </c>
      <c r="AK87" s="313"/>
      <c r="AL87" s="313"/>
      <c r="AM87" s="313"/>
      <c r="AN87" s="313"/>
      <c r="AO87" s="313"/>
      <c r="AP87" s="313"/>
      <c r="AQ87" s="313"/>
      <c r="AR87" s="313"/>
      <c r="AS87" s="314"/>
      <c r="AT87" s="370"/>
      <c r="AU87" s="370"/>
      <c r="AV87" s="370"/>
      <c r="AW87" s="370"/>
      <c r="AX87" s="370"/>
      <c r="AY87" s="370"/>
      <c r="AZ87" s="370"/>
      <c r="BA87" s="370"/>
      <c r="BB87" s="370"/>
      <c r="BC87" s="371"/>
      <c r="BD87" s="3"/>
      <c r="BE87" s="104"/>
      <c r="BF87" s="104"/>
      <c r="BG87" s="104"/>
    </row>
    <row r="88" spans="1:104" ht="30" customHeight="1" thickBot="1">
      <c r="A88" s="446">
        <v>10</v>
      </c>
      <c r="B88" s="447"/>
      <c r="C88" s="447"/>
      <c r="D88" s="448"/>
      <c r="E88" s="495"/>
      <c r="F88" s="495"/>
      <c r="G88" s="495"/>
      <c r="H88" s="495"/>
      <c r="I88" s="495"/>
      <c r="J88" s="495"/>
      <c r="K88" s="495"/>
      <c r="L88" s="495"/>
      <c r="M88" s="495"/>
      <c r="N88" s="495"/>
      <c r="O88" s="495"/>
      <c r="P88" s="495"/>
      <c r="Q88" s="495"/>
      <c r="R88" s="496"/>
      <c r="S88" s="379"/>
      <c r="T88" s="380"/>
      <c r="U88" s="440"/>
      <c r="V88" s="441"/>
      <c r="W88" s="441"/>
      <c r="X88" s="441"/>
      <c r="Y88" s="442"/>
      <c r="Z88" s="487">
        <f t="shared" si="25"/>
        <v>0</v>
      </c>
      <c r="AA88" s="488"/>
      <c r="AB88" s="488"/>
      <c r="AC88" s="488"/>
      <c r="AD88" s="488"/>
      <c r="AE88" s="488"/>
      <c r="AF88" s="488"/>
      <c r="AG88" s="488"/>
      <c r="AH88" s="488"/>
      <c r="AI88" s="489"/>
      <c r="AJ88" s="312">
        <f t="shared" si="26"/>
        <v>0</v>
      </c>
      <c r="AK88" s="313"/>
      <c r="AL88" s="313"/>
      <c r="AM88" s="313"/>
      <c r="AN88" s="313"/>
      <c r="AO88" s="313"/>
      <c r="AP88" s="313"/>
      <c r="AQ88" s="313"/>
      <c r="AR88" s="313"/>
      <c r="AS88" s="314"/>
      <c r="AT88" s="370"/>
      <c r="AU88" s="370"/>
      <c r="AV88" s="370"/>
      <c r="AW88" s="370"/>
      <c r="AX88" s="370"/>
      <c r="AY88" s="370"/>
      <c r="AZ88" s="370"/>
      <c r="BA88" s="370"/>
      <c r="BB88" s="370"/>
      <c r="BC88" s="371"/>
      <c r="BD88" s="3"/>
      <c r="BE88" s="104"/>
      <c r="BF88" s="104"/>
      <c r="BG88" s="104"/>
    </row>
    <row r="89" spans="1:104" ht="30" customHeight="1" thickBot="1">
      <c r="A89" s="256" t="s">
        <v>7</v>
      </c>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8"/>
      <c r="Z89" s="211"/>
      <c r="AA89" s="212"/>
      <c r="AB89" s="212"/>
      <c r="AC89" s="212"/>
      <c r="AD89" s="212"/>
      <c r="AE89" s="212"/>
      <c r="AF89" s="212"/>
      <c r="AG89" s="212"/>
      <c r="AH89" s="212"/>
      <c r="AI89" s="212"/>
      <c r="AJ89" s="279">
        <f>SUM(AJ79:AS88)</f>
        <v>0</v>
      </c>
      <c r="AK89" s="280"/>
      <c r="AL89" s="280"/>
      <c r="AM89" s="280"/>
      <c r="AN89" s="280"/>
      <c r="AO89" s="280"/>
      <c r="AP89" s="280"/>
      <c r="AQ89" s="280"/>
      <c r="AR89" s="280"/>
      <c r="AS89" s="281"/>
      <c r="AT89" s="212"/>
      <c r="AU89" s="212"/>
      <c r="AV89" s="212"/>
      <c r="AW89" s="212"/>
      <c r="AX89" s="212"/>
      <c r="AY89" s="212"/>
      <c r="AZ89" s="212"/>
      <c r="BA89" s="212"/>
      <c r="BB89" s="212"/>
      <c r="BC89" s="213"/>
      <c r="BD89" s="3"/>
      <c r="BE89" s="104"/>
      <c r="BF89" s="104"/>
      <c r="BG89" s="104"/>
    </row>
    <row r="90" spans="1:104" ht="18"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3"/>
      <c r="BE90" s="104"/>
      <c r="BF90" s="104"/>
      <c r="BG90" s="104"/>
    </row>
    <row r="91" spans="1:104" ht="18" customHeight="1">
      <c r="A91" s="5" t="s">
        <v>28</v>
      </c>
      <c r="B91" s="5"/>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104"/>
      <c r="BF91" s="104"/>
      <c r="BG91" s="104"/>
    </row>
    <row r="92" spans="1:104" ht="18.75" customHeight="1">
      <c r="A92" s="4"/>
      <c r="B92" s="4"/>
      <c r="C92" s="20"/>
      <c r="D92" s="19"/>
      <c r="E92" s="19"/>
      <c r="F92" s="19"/>
      <c r="G92" s="19"/>
      <c r="H92" s="19"/>
      <c r="I92" s="19"/>
      <c r="J92" s="19"/>
      <c r="K92" s="19"/>
      <c r="L92" s="19"/>
      <c r="M92" s="19"/>
      <c r="N92" s="19"/>
      <c r="O92" s="19"/>
      <c r="P92" s="19"/>
      <c r="Q92" s="19"/>
      <c r="R92" s="19"/>
      <c r="S92" s="19"/>
      <c r="T92" s="19"/>
      <c r="U92" s="19"/>
      <c r="V92" s="19"/>
      <c r="W92" s="19"/>
      <c r="X92" s="19"/>
      <c r="Y92" s="19"/>
      <c r="Z92" s="6"/>
      <c r="AA92" s="6"/>
      <c r="AB92" s="6"/>
      <c r="AC92" s="6"/>
      <c r="AD92" s="6"/>
      <c r="AE92" s="6"/>
      <c r="AF92" s="6"/>
      <c r="AG92" s="6"/>
      <c r="AH92" s="6"/>
      <c r="AI92" s="6"/>
      <c r="AJ92" s="6"/>
      <c r="AK92" s="6"/>
      <c r="AL92" s="6"/>
      <c r="AM92" s="6"/>
      <c r="AN92" s="6"/>
      <c r="AO92" s="6"/>
      <c r="AP92" s="6"/>
      <c r="AQ92" s="6"/>
      <c r="AR92" s="6"/>
      <c r="AS92" s="6"/>
      <c r="AT92" s="19"/>
      <c r="AU92" s="19"/>
      <c r="AV92" s="4"/>
      <c r="AW92" s="4"/>
      <c r="AX92" s="4"/>
      <c r="AY92" s="4"/>
      <c r="AZ92" s="4"/>
      <c r="BA92" s="4"/>
      <c r="BB92" s="4"/>
      <c r="BC92" s="8" t="s">
        <v>6</v>
      </c>
      <c r="BD92" s="4"/>
      <c r="BE92" s="104"/>
      <c r="BF92" s="104"/>
      <c r="BG92" s="104"/>
    </row>
    <row r="93" spans="1:104" ht="24.75" customHeight="1">
      <c r="A93" s="205" t="s">
        <v>133</v>
      </c>
      <c r="B93" s="206"/>
      <c r="C93" s="206"/>
      <c r="D93" s="207"/>
      <c r="E93" s="205" t="s">
        <v>163</v>
      </c>
      <c r="F93" s="206"/>
      <c r="G93" s="206"/>
      <c r="H93" s="206"/>
      <c r="I93" s="206"/>
      <c r="J93" s="206"/>
      <c r="K93" s="207"/>
      <c r="L93" s="364" t="s">
        <v>131</v>
      </c>
      <c r="M93" s="364"/>
      <c r="N93" s="364"/>
      <c r="O93" s="364"/>
      <c r="P93" s="364"/>
      <c r="Q93" s="364"/>
      <c r="R93" s="365"/>
      <c r="S93" s="205" t="s">
        <v>21</v>
      </c>
      <c r="T93" s="207"/>
      <c r="U93" s="205" t="s">
        <v>18</v>
      </c>
      <c r="V93" s="206"/>
      <c r="W93" s="206"/>
      <c r="X93" s="206"/>
      <c r="Y93" s="207"/>
      <c r="Z93" s="211" t="s">
        <v>15</v>
      </c>
      <c r="AA93" s="212"/>
      <c r="AB93" s="212"/>
      <c r="AC93" s="212"/>
      <c r="AD93" s="212"/>
      <c r="AE93" s="212"/>
      <c r="AF93" s="212"/>
      <c r="AG93" s="212"/>
      <c r="AH93" s="212"/>
      <c r="AI93" s="212"/>
      <c r="AJ93" s="212"/>
      <c r="AK93" s="212"/>
      <c r="AL93" s="212"/>
      <c r="AM93" s="212"/>
      <c r="AN93" s="212"/>
      <c r="AO93" s="212"/>
      <c r="AP93" s="212"/>
      <c r="AQ93" s="212"/>
      <c r="AR93" s="212"/>
      <c r="AS93" s="213"/>
      <c r="AT93" s="347" t="s">
        <v>1</v>
      </c>
      <c r="AU93" s="348"/>
      <c r="AV93" s="348"/>
      <c r="AW93" s="348"/>
      <c r="AX93" s="348"/>
      <c r="AY93" s="348"/>
      <c r="AZ93" s="348"/>
      <c r="BA93" s="348"/>
      <c r="BB93" s="348"/>
      <c r="BC93" s="349"/>
      <c r="BD93" s="3"/>
      <c r="BE93" s="104" t="s">
        <v>170</v>
      </c>
      <c r="BF93" s="104"/>
      <c r="BG93" s="104"/>
      <c r="BH93" s="353" t="s">
        <v>221</v>
      </c>
      <c r="BI93" s="354"/>
      <c r="BJ93" s="354"/>
      <c r="BK93" s="354"/>
      <c r="BL93" s="205" t="s">
        <v>187</v>
      </c>
      <c r="BM93" s="206"/>
      <c r="BN93" s="206"/>
      <c r="BO93" s="206"/>
      <c r="BP93" s="207"/>
      <c r="BQ93" s="364" t="s">
        <v>131</v>
      </c>
      <c r="BR93" s="364"/>
      <c r="BS93" s="364"/>
      <c r="BT93" s="364"/>
      <c r="BU93" s="365"/>
      <c r="BV93" s="205" t="s">
        <v>180</v>
      </c>
      <c r="BW93" s="207"/>
      <c r="BX93" s="205" t="s">
        <v>197</v>
      </c>
      <c r="BY93" s="206"/>
      <c r="BZ93" s="206"/>
      <c r="CA93" s="206"/>
      <c r="CB93" s="207"/>
      <c r="CC93" s="211" t="s">
        <v>15</v>
      </c>
      <c r="CD93" s="212"/>
      <c r="CE93" s="212"/>
      <c r="CF93" s="212"/>
      <c r="CG93" s="212"/>
      <c r="CH93" s="212"/>
      <c r="CI93" s="212"/>
      <c r="CJ93" s="212"/>
      <c r="CK93" s="212"/>
      <c r="CL93" s="212"/>
      <c r="CM93" s="212"/>
      <c r="CN93" s="212"/>
      <c r="CO93" s="212"/>
      <c r="CP93" s="212"/>
      <c r="CQ93" s="212"/>
      <c r="CR93" s="213"/>
      <c r="CS93" s="348" t="s">
        <v>4</v>
      </c>
      <c r="CT93" s="348"/>
      <c r="CU93" s="348"/>
      <c r="CV93" s="348"/>
      <c r="CW93" s="348"/>
      <c r="CX93" s="348"/>
      <c r="CY93" s="348"/>
      <c r="CZ93" s="349"/>
    </row>
    <row r="94" spans="1:104" ht="30" customHeight="1" thickBot="1">
      <c r="A94" s="208"/>
      <c r="B94" s="209"/>
      <c r="C94" s="209"/>
      <c r="D94" s="210"/>
      <c r="E94" s="208"/>
      <c r="F94" s="209"/>
      <c r="G94" s="209"/>
      <c r="H94" s="209"/>
      <c r="I94" s="209"/>
      <c r="J94" s="209"/>
      <c r="K94" s="210"/>
      <c r="L94" s="367"/>
      <c r="M94" s="367"/>
      <c r="N94" s="367"/>
      <c r="O94" s="367"/>
      <c r="P94" s="367"/>
      <c r="Q94" s="367"/>
      <c r="R94" s="368"/>
      <c r="S94" s="208"/>
      <c r="T94" s="210"/>
      <c r="U94" s="208"/>
      <c r="V94" s="209"/>
      <c r="W94" s="209"/>
      <c r="X94" s="209"/>
      <c r="Y94" s="210"/>
      <c r="Z94" s="199" t="s">
        <v>16</v>
      </c>
      <c r="AA94" s="200"/>
      <c r="AB94" s="200"/>
      <c r="AC94" s="200"/>
      <c r="AD94" s="200"/>
      <c r="AE94" s="200"/>
      <c r="AF94" s="200"/>
      <c r="AG94" s="200"/>
      <c r="AH94" s="200"/>
      <c r="AI94" s="201"/>
      <c r="AJ94" s="199" t="s">
        <v>24</v>
      </c>
      <c r="AK94" s="200"/>
      <c r="AL94" s="200"/>
      <c r="AM94" s="200"/>
      <c r="AN94" s="200"/>
      <c r="AO94" s="200"/>
      <c r="AP94" s="200"/>
      <c r="AQ94" s="200"/>
      <c r="AR94" s="200"/>
      <c r="AS94" s="201"/>
      <c r="AT94" s="350"/>
      <c r="AU94" s="351"/>
      <c r="AV94" s="351"/>
      <c r="AW94" s="351"/>
      <c r="AX94" s="351"/>
      <c r="AY94" s="351"/>
      <c r="AZ94" s="351"/>
      <c r="BA94" s="351"/>
      <c r="BB94" s="351"/>
      <c r="BC94" s="352"/>
      <c r="BD94" s="3"/>
      <c r="BE94" s="104"/>
      <c r="BF94" s="104"/>
      <c r="BG94" s="104"/>
      <c r="BH94" s="355"/>
      <c r="BI94" s="356"/>
      <c r="BJ94" s="356"/>
      <c r="BK94" s="356"/>
      <c r="BL94" s="208"/>
      <c r="BM94" s="209"/>
      <c r="BN94" s="209"/>
      <c r="BO94" s="209"/>
      <c r="BP94" s="210"/>
      <c r="BQ94" s="367"/>
      <c r="BR94" s="367"/>
      <c r="BS94" s="367"/>
      <c r="BT94" s="367"/>
      <c r="BU94" s="368"/>
      <c r="BV94" s="208"/>
      <c r="BW94" s="210"/>
      <c r="BX94" s="208"/>
      <c r="BY94" s="209"/>
      <c r="BZ94" s="209"/>
      <c r="CA94" s="209"/>
      <c r="CB94" s="210"/>
      <c r="CC94" s="199" t="s">
        <v>16</v>
      </c>
      <c r="CD94" s="200"/>
      <c r="CE94" s="200"/>
      <c r="CF94" s="200"/>
      <c r="CG94" s="200"/>
      <c r="CH94" s="200"/>
      <c r="CI94" s="200"/>
      <c r="CJ94" s="201"/>
      <c r="CK94" s="199" t="s">
        <v>24</v>
      </c>
      <c r="CL94" s="200"/>
      <c r="CM94" s="200"/>
      <c r="CN94" s="200"/>
      <c r="CO94" s="200"/>
      <c r="CP94" s="200"/>
      <c r="CQ94" s="200"/>
      <c r="CR94" s="201"/>
      <c r="CS94" s="351"/>
      <c r="CT94" s="351"/>
      <c r="CU94" s="351"/>
      <c r="CV94" s="351"/>
      <c r="CW94" s="351"/>
      <c r="CX94" s="351"/>
      <c r="CY94" s="351"/>
      <c r="CZ94" s="352"/>
    </row>
    <row r="95" spans="1:104" ht="35.1" customHeight="1" thickTop="1">
      <c r="A95" s="449">
        <v>1</v>
      </c>
      <c r="B95" s="450"/>
      <c r="C95" s="450"/>
      <c r="D95" s="451"/>
      <c r="E95" s="635"/>
      <c r="F95" s="636"/>
      <c r="G95" s="636"/>
      <c r="H95" s="636"/>
      <c r="I95" s="636"/>
      <c r="J95" s="636"/>
      <c r="K95" s="637"/>
      <c r="L95" s="242"/>
      <c r="M95" s="242"/>
      <c r="N95" s="242"/>
      <c r="O95" s="242"/>
      <c r="P95" s="242"/>
      <c r="Q95" s="242"/>
      <c r="R95" s="243"/>
      <c r="S95" s="342"/>
      <c r="T95" s="343"/>
      <c r="U95" s="410"/>
      <c r="V95" s="411"/>
      <c r="W95" s="411"/>
      <c r="X95" s="411"/>
      <c r="Y95" s="412"/>
      <c r="Z95" s="312">
        <f>AJ95*1.1</f>
        <v>0</v>
      </c>
      <c r="AA95" s="313"/>
      <c r="AB95" s="313"/>
      <c r="AC95" s="313"/>
      <c r="AD95" s="313"/>
      <c r="AE95" s="313"/>
      <c r="AF95" s="313"/>
      <c r="AG95" s="313"/>
      <c r="AH95" s="313"/>
      <c r="AI95" s="314"/>
      <c r="AJ95" s="312">
        <f>S95*U95</f>
        <v>0</v>
      </c>
      <c r="AK95" s="313"/>
      <c r="AL95" s="313"/>
      <c r="AM95" s="313"/>
      <c r="AN95" s="313"/>
      <c r="AO95" s="313"/>
      <c r="AP95" s="313"/>
      <c r="AQ95" s="313"/>
      <c r="AR95" s="313"/>
      <c r="AS95" s="314"/>
      <c r="AT95" s="385"/>
      <c r="AU95" s="385"/>
      <c r="AV95" s="385"/>
      <c r="AW95" s="385"/>
      <c r="AX95" s="385"/>
      <c r="AY95" s="385"/>
      <c r="AZ95" s="385"/>
      <c r="BA95" s="385"/>
      <c r="BB95" s="385"/>
      <c r="BC95" s="386"/>
      <c r="BD95" s="3"/>
      <c r="BE95" s="104"/>
      <c r="BF95" s="104"/>
      <c r="BG95" s="104"/>
      <c r="BH95" s="449">
        <v>1</v>
      </c>
      <c r="BI95" s="450"/>
      <c r="BJ95" s="450"/>
      <c r="BK95" s="451"/>
      <c r="BL95" s="653" t="s">
        <v>188</v>
      </c>
      <c r="BM95" s="649"/>
      <c r="BN95" s="649"/>
      <c r="BO95" s="649"/>
      <c r="BP95" s="650"/>
      <c r="BQ95" s="654" t="s">
        <v>189</v>
      </c>
      <c r="BR95" s="654"/>
      <c r="BS95" s="654"/>
      <c r="BT95" s="654"/>
      <c r="BU95" s="655"/>
      <c r="BV95" s="424">
        <v>12</v>
      </c>
      <c r="BW95" s="425"/>
      <c r="BX95" s="429">
        <v>25000</v>
      </c>
      <c r="BY95" s="430"/>
      <c r="BZ95" s="430"/>
      <c r="CA95" s="430"/>
      <c r="CB95" s="431"/>
      <c r="CC95" s="265">
        <f>CK95*1.1</f>
        <v>330000</v>
      </c>
      <c r="CD95" s="266"/>
      <c r="CE95" s="266"/>
      <c r="CF95" s="266"/>
      <c r="CG95" s="266"/>
      <c r="CH95" s="266"/>
      <c r="CI95" s="266"/>
      <c r="CJ95" s="267"/>
      <c r="CK95" s="312">
        <f>BV95*BX95</f>
        <v>300000</v>
      </c>
      <c r="CL95" s="313"/>
      <c r="CM95" s="313"/>
      <c r="CN95" s="313"/>
      <c r="CO95" s="313"/>
      <c r="CP95" s="313"/>
      <c r="CQ95" s="313"/>
      <c r="CR95" s="314"/>
      <c r="CS95" s="397"/>
      <c r="CT95" s="397"/>
      <c r="CU95" s="397"/>
      <c r="CV95" s="397"/>
      <c r="CW95" s="397"/>
      <c r="CX95" s="397"/>
      <c r="CY95" s="397"/>
      <c r="CZ95" s="398"/>
    </row>
    <row r="96" spans="1:104" ht="35.1" customHeight="1">
      <c r="A96" s="446">
        <v>2</v>
      </c>
      <c r="B96" s="447"/>
      <c r="C96" s="447"/>
      <c r="D96" s="448"/>
      <c r="E96" s="518"/>
      <c r="F96" s="519"/>
      <c r="G96" s="519"/>
      <c r="H96" s="519"/>
      <c r="I96" s="519"/>
      <c r="J96" s="519"/>
      <c r="K96" s="520"/>
      <c r="L96" s="245"/>
      <c r="M96" s="245"/>
      <c r="N96" s="245"/>
      <c r="O96" s="245"/>
      <c r="P96" s="245"/>
      <c r="Q96" s="245"/>
      <c r="R96" s="246"/>
      <c r="S96" s="379"/>
      <c r="T96" s="380"/>
      <c r="U96" s="440"/>
      <c r="V96" s="441"/>
      <c r="W96" s="441"/>
      <c r="X96" s="441"/>
      <c r="Y96" s="442"/>
      <c r="Z96" s="487">
        <f t="shared" ref="Z96" si="31">AJ96*1.1</f>
        <v>0</v>
      </c>
      <c r="AA96" s="488"/>
      <c r="AB96" s="488"/>
      <c r="AC96" s="488"/>
      <c r="AD96" s="488"/>
      <c r="AE96" s="488"/>
      <c r="AF96" s="488"/>
      <c r="AG96" s="488"/>
      <c r="AH96" s="488"/>
      <c r="AI96" s="489"/>
      <c r="AJ96" s="487">
        <f>S96*U96</f>
        <v>0</v>
      </c>
      <c r="AK96" s="488"/>
      <c r="AL96" s="488"/>
      <c r="AM96" s="488"/>
      <c r="AN96" s="488"/>
      <c r="AO96" s="488"/>
      <c r="AP96" s="488"/>
      <c r="AQ96" s="488"/>
      <c r="AR96" s="488"/>
      <c r="AS96" s="489"/>
      <c r="AT96" s="370"/>
      <c r="AU96" s="370"/>
      <c r="AV96" s="370"/>
      <c r="AW96" s="370"/>
      <c r="AX96" s="370"/>
      <c r="AY96" s="370"/>
      <c r="AZ96" s="370"/>
      <c r="BA96" s="370"/>
      <c r="BB96" s="370"/>
      <c r="BC96" s="371"/>
      <c r="BD96" s="3"/>
      <c r="BE96" s="104"/>
      <c r="BF96" s="104"/>
      <c r="BG96" s="104"/>
    </row>
    <row r="97" spans="1:104" ht="35.1" customHeight="1" thickBot="1">
      <c r="A97" s="446">
        <v>3</v>
      </c>
      <c r="B97" s="447"/>
      <c r="C97" s="447"/>
      <c r="D97" s="448"/>
      <c r="E97" s="518"/>
      <c r="F97" s="519"/>
      <c r="G97" s="519"/>
      <c r="H97" s="519"/>
      <c r="I97" s="519"/>
      <c r="J97" s="519"/>
      <c r="K97" s="520"/>
      <c r="L97" s="245"/>
      <c r="M97" s="245"/>
      <c r="N97" s="245"/>
      <c r="O97" s="245"/>
      <c r="P97" s="245"/>
      <c r="Q97" s="245"/>
      <c r="R97" s="246"/>
      <c r="S97" s="379"/>
      <c r="T97" s="380"/>
      <c r="U97" s="440"/>
      <c r="V97" s="441"/>
      <c r="W97" s="441"/>
      <c r="X97" s="441"/>
      <c r="Y97" s="442"/>
      <c r="Z97" s="487">
        <f t="shared" ref="Z97" si="32">AJ97*1.1</f>
        <v>0</v>
      </c>
      <c r="AA97" s="488"/>
      <c r="AB97" s="488"/>
      <c r="AC97" s="488"/>
      <c r="AD97" s="488"/>
      <c r="AE97" s="488"/>
      <c r="AF97" s="488"/>
      <c r="AG97" s="488"/>
      <c r="AH97" s="488"/>
      <c r="AI97" s="489"/>
      <c r="AJ97" s="487">
        <f>S97*U97</f>
        <v>0</v>
      </c>
      <c r="AK97" s="488"/>
      <c r="AL97" s="488"/>
      <c r="AM97" s="488"/>
      <c r="AN97" s="488"/>
      <c r="AO97" s="488"/>
      <c r="AP97" s="488"/>
      <c r="AQ97" s="488"/>
      <c r="AR97" s="488"/>
      <c r="AS97" s="489"/>
      <c r="AT97" s="370"/>
      <c r="AU97" s="370"/>
      <c r="AV97" s="370"/>
      <c r="AW97" s="370"/>
      <c r="AX97" s="370"/>
      <c r="AY97" s="370"/>
      <c r="AZ97" s="370"/>
      <c r="BA97" s="370"/>
      <c r="BB97" s="370"/>
      <c r="BC97" s="371"/>
      <c r="BD97" s="3"/>
      <c r="BE97" s="104"/>
      <c r="BF97" s="104"/>
      <c r="BG97" s="104"/>
    </row>
    <row r="98" spans="1:104" ht="30" customHeight="1" thickBot="1">
      <c r="A98" s="256" t="s">
        <v>7</v>
      </c>
      <c r="B98" s="257"/>
      <c r="C98" s="257"/>
      <c r="D98" s="257"/>
      <c r="E98" s="257"/>
      <c r="F98" s="257"/>
      <c r="G98" s="257"/>
      <c r="H98" s="257"/>
      <c r="I98" s="257"/>
      <c r="J98" s="257"/>
      <c r="K98" s="257"/>
      <c r="L98" s="257"/>
      <c r="M98" s="257"/>
      <c r="N98" s="257"/>
      <c r="O98" s="257"/>
      <c r="P98" s="257"/>
      <c r="Q98" s="257"/>
      <c r="R98" s="257"/>
      <c r="S98" s="257"/>
      <c r="T98" s="257"/>
      <c r="U98" s="257"/>
      <c r="V98" s="257"/>
      <c r="W98" s="257"/>
      <c r="X98" s="257"/>
      <c r="Y98" s="258"/>
      <c r="Z98" s="211"/>
      <c r="AA98" s="212"/>
      <c r="AB98" s="212"/>
      <c r="AC98" s="212"/>
      <c r="AD98" s="212"/>
      <c r="AE98" s="212"/>
      <c r="AF98" s="212"/>
      <c r="AG98" s="212"/>
      <c r="AH98" s="212"/>
      <c r="AI98" s="212"/>
      <c r="AJ98" s="279">
        <f>SUM(AJ95:AS97)</f>
        <v>0</v>
      </c>
      <c r="AK98" s="280"/>
      <c r="AL98" s="280"/>
      <c r="AM98" s="280"/>
      <c r="AN98" s="280"/>
      <c r="AO98" s="280"/>
      <c r="AP98" s="280"/>
      <c r="AQ98" s="280"/>
      <c r="AR98" s="280"/>
      <c r="AS98" s="281"/>
      <c r="AT98" s="212"/>
      <c r="AU98" s="212"/>
      <c r="AV98" s="212"/>
      <c r="AW98" s="212"/>
      <c r="AX98" s="212"/>
      <c r="AY98" s="212"/>
      <c r="AZ98" s="212"/>
      <c r="BA98" s="212"/>
      <c r="BB98" s="212"/>
      <c r="BC98" s="213"/>
      <c r="BD98" s="3"/>
      <c r="BE98" s="104"/>
      <c r="BF98" s="104"/>
      <c r="BG98" s="104"/>
    </row>
    <row r="99" spans="1:104" ht="18"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3"/>
      <c r="BE99" s="104"/>
      <c r="BF99" s="104"/>
      <c r="BG99" s="104"/>
    </row>
    <row r="100" spans="1:104" ht="18" customHeight="1">
      <c r="A100" s="5" t="s">
        <v>39</v>
      </c>
      <c r="B100" s="5"/>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104"/>
      <c r="BF100" s="104"/>
      <c r="BG100" s="104"/>
    </row>
    <row r="101" spans="1:104" ht="18.75" customHeight="1">
      <c r="A101" s="14" t="s">
        <v>106</v>
      </c>
      <c r="B101" s="19"/>
      <c r="C101" s="20"/>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4"/>
      <c r="AW101" s="4"/>
      <c r="AX101" s="4"/>
      <c r="AY101" s="4"/>
      <c r="AZ101" s="4"/>
      <c r="BA101" s="4"/>
      <c r="BB101" s="4"/>
      <c r="BC101" s="8"/>
      <c r="BD101" s="4"/>
      <c r="BE101" s="104"/>
      <c r="BF101" s="104"/>
      <c r="BG101" s="104"/>
    </row>
    <row r="102" spans="1:104" ht="18.75" customHeight="1">
      <c r="B102" s="19"/>
      <c r="C102" s="20"/>
      <c r="D102" s="19"/>
      <c r="E102" s="19"/>
      <c r="F102" s="19"/>
      <c r="G102" s="19"/>
      <c r="H102" s="19"/>
      <c r="I102" s="19"/>
      <c r="J102" s="19"/>
      <c r="K102" s="19"/>
      <c r="L102" s="19"/>
      <c r="M102" s="19"/>
      <c r="N102" s="19"/>
      <c r="O102" s="19"/>
      <c r="P102" s="19"/>
      <c r="Q102" s="19"/>
      <c r="R102" s="19"/>
      <c r="S102" s="19"/>
      <c r="T102" s="19"/>
      <c r="U102" s="19"/>
      <c r="V102" s="19"/>
      <c r="W102" s="19"/>
      <c r="X102" s="19"/>
      <c r="Y102" s="19"/>
      <c r="Z102" s="6"/>
      <c r="AA102" s="6"/>
      <c r="AB102" s="6"/>
      <c r="AC102" s="6"/>
      <c r="AD102" s="6"/>
      <c r="AE102" s="6"/>
      <c r="AF102" s="6"/>
      <c r="AG102" s="6"/>
      <c r="AH102" s="6"/>
      <c r="AI102" s="6"/>
      <c r="AJ102" s="6"/>
      <c r="AK102" s="6"/>
      <c r="AL102" s="6"/>
      <c r="AM102" s="6"/>
      <c r="AN102" s="6"/>
      <c r="AO102" s="6"/>
      <c r="AP102" s="6"/>
      <c r="AQ102" s="6"/>
      <c r="AR102" s="6"/>
      <c r="AS102" s="6"/>
      <c r="AT102" s="19"/>
      <c r="AU102" s="19"/>
      <c r="AV102" s="4"/>
      <c r="AW102" s="4"/>
      <c r="AX102" s="4"/>
      <c r="AY102" s="4"/>
      <c r="AZ102" s="4"/>
      <c r="BA102" s="4"/>
      <c r="BB102" s="4"/>
      <c r="BC102" s="8" t="s">
        <v>6</v>
      </c>
      <c r="BD102" s="4"/>
      <c r="BE102" s="104"/>
      <c r="BF102" s="104"/>
      <c r="BG102" s="104"/>
    </row>
    <row r="103" spans="1:104" ht="24.75" customHeight="1">
      <c r="A103" s="205" t="s">
        <v>133</v>
      </c>
      <c r="B103" s="206"/>
      <c r="C103" s="206"/>
      <c r="D103" s="207"/>
      <c r="E103" s="206" t="s">
        <v>126</v>
      </c>
      <c r="F103" s="206"/>
      <c r="G103" s="206"/>
      <c r="H103" s="206"/>
      <c r="I103" s="206"/>
      <c r="J103" s="206"/>
      <c r="K103" s="206"/>
      <c r="L103" s="206"/>
      <c r="M103" s="206"/>
      <c r="N103" s="206"/>
      <c r="O103" s="206"/>
      <c r="P103" s="206"/>
      <c r="Q103" s="206"/>
      <c r="R103" s="207"/>
      <c r="S103" s="205" t="s">
        <v>21</v>
      </c>
      <c r="T103" s="207"/>
      <c r="U103" s="205" t="s">
        <v>18</v>
      </c>
      <c r="V103" s="206"/>
      <c r="W103" s="206"/>
      <c r="X103" s="206"/>
      <c r="Y103" s="207"/>
      <c r="Z103" s="211" t="s">
        <v>15</v>
      </c>
      <c r="AA103" s="212"/>
      <c r="AB103" s="212"/>
      <c r="AC103" s="212"/>
      <c r="AD103" s="212"/>
      <c r="AE103" s="212"/>
      <c r="AF103" s="212"/>
      <c r="AG103" s="212"/>
      <c r="AH103" s="212"/>
      <c r="AI103" s="212"/>
      <c r="AJ103" s="212"/>
      <c r="AK103" s="212"/>
      <c r="AL103" s="212"/>
      <c r="AM103" s="212"/>
      <c r="AN103" s="212"/>
      <c r="AO103" s="212"/>
      <c r="AP103" s="212"/>
      <c r="AQ103" s="212"/>
      <c r="AR103" s="212"/>
      <c r="AS103" s="213"/>
      <c r="AT103" s="347" t="s">
        <v>1</v>
      </c>
      <c r="AU103" s="348"/>
      <c r="AV103" s="348"/>
      <c r="AW103" s="348"/>
      <c r="AX103" s="348"/>
      <c r="AY103" s="348"/>
      <c r="AZ103" s="348"/>
      <c r="BA103" s="348"/>
      <c r="BB103" s="348"/>
      <c r="BC103" s="349"/>
      <c r="BD103" s="3"/>
      <c r="BE103" s="104" t="s">
        <v>170</v>
      </c>
      <c r="BF103" s="104"/>
      <c r="BG103" s="104"/>
      <c r="BH103" s="521" t="s">
        <v>221</v>
      </c>
      <c r="BI103" s="521"/>
      <c r="BJ103" s="521"/>
      <c r="BK103" s="521"/>
      <c r="BL103" s="206" t="s">
        <v>126</v>
      </c>
      <c r="BM103" s="206"/>
      <c r="BN103" s="206"/>
      <c r="BO103" s="206"/>
      <c r="BP103" s="206"/>
      <c r="BQ103" s="206"/>
      <c r="BR103" s="206"/>
      <c r="BS103" s="206"/>
      <c r="BT103" s="206"/>
      <c r="BU103" s="207"/>
      <c r="BV103" s="205" t="s">
        <v>186</v>
      </c>
      <c r="BW103" s="207"/>
      <c r="BX103" s="205" t="s">
        <v>183</v>
      </c>
      <c r="BY103" s="206"/>
      <c r="BZ103" s="206"/>
      <c r="CA103" s="206"/>
      <c r="CB103" s="207"/>
      <c r="CC103" s="211" t="s">
        <v>15</v>
      </c>
      <c r="CD103" s="212"/>
      <c r="CE103" s="212"/>
      <c r="CF103" s="212"/>
      <c r="CG103" s="212"/>
      <c r="CH103" s="212"/>
      <c r="CI103" s="212"/>
      <c r="CJ103" s="212"/>
      <c r="CK103" s="212"/>
      <c r="CL103" s="212"/>
      <c r="CM103" s="212"/>
      <c r="CN103" s="212"/>
      <c r="CO103" s="212"/>
      <c r="CP103" s="212"/>
      <c r="CQ103" s="212"/>
      <c r="CR103" s="213"/>
      <c r="CS103" s="348" t="s">
        <v>4</v>
      </c>
      <c r="CT103" s="348"/>
      <c r="CU103" s="348"/>
      <c r="CV103" s="348"/>
      <c r="CW103" s="348"/>
      <c r="CX103" s="348"/>
      <c r="CY103" s="348"/>
      <c r="CZ103" s="349"/>
    </row>
    <row r="104" spans="1:104" ht="30" customHeight="1" thickBot="1">
      <c r="A104" s="208"/>
      <c r="B104" s="209"/>
      <c r="C104" s="209"/>
      <c r="D104" s="210"/>
      <c r="E104" s="209"/>
      <c r="F104" s="209"/>
      <c r="G104" s="209"/>
      <c r="H104" s="209"/>
      <c r="I104" s="209"/>
      <c r="J104" s="209"/>
      <c r="K104" s="209"/>
      <c r="L104" s="209"/>
      <c r="M104" s="209"/>
      <c r="N104" s="209"/>
      <c r="O104" s="209"/>
      <c r="P104" s="209"/>
      <c r="Q104" s="209"/>
      <c r="R104" s="210"/>
      <c r="S104" s="208"/>
      <c r="T104" s="210"/>
      <c r="U104" s="208"/>
      <c r="V104" s="209"/>
      <c r="W104" s="209"/>
      <c r="X104" s="209"/>
      <c r="Y104" s="210"/>
      <c r="Z104" s="199" t="s">
        <v>16</v>
      </c>
      <c r="AA104" s="200"/>
      <c r="AB104" s="200"/>
      <c r="AC104" s="200"/>
      <c r="AD104" s="200"/>
      <c r="AE104" s="200"/>
      <c r="AF104" s="200"/>
      <c r="AG104" s="200"/>
      <c r="AH104" s="200"/>
      <c r="AI104" s="201"/>
      <c r="AJ104" s="199" t="s">
        <v>24</v>
      </c>
      <c r="AK104" s="200"/>
      <c r="AL104" s="200"/>
      <c r="AM104" s="200"/>
      <c r="AN104" s="200"/>
      <c r="AO104" s="200"/>
      <c r="AP104" s="200"/>
      <c r="AQ104" s="200"/>
      <c r="AR104" s="200"/>
      <c r="AS104" s="201"/>
      <c r="AT104" s="350"/>
      <c r="AU104" s="351"/>
      <c r="AV104" s="351"/>
      <c r="AW104" s="351"/>
      <c r="AX104" s="351"/>
      <c r="AY104" s="351"/>
      <c r="AZ104" s="351"/>
      <c r="BA104" s="351"/>
      <c r="BB104" s="351"/>
      <c r="BC104" s="352"/>
      <c r="BD104" s="3"/>
      <c r="BE104" s="104"/>
      <c r="BF104" s="104"/>
      <c r="BG104" s="104"/>
      <c r="BH104" s="568"/>
      <c r="BI104" s="568"/>
      <c r="BJ104" s="568"/>
      <c r="BK104" s="568"/>
      <c r="BL104" s="209"/>
      <c r="BM104" s="209"/>
      <c r="BN104" s="209"/>
      <c r="BO104" s="209"/>
      <c r="BP104" s="209"/>
      <c r="BQ104" s="209"/>
      <c r="BR104" s="209"/>
      <c r="BS104" s="209"/>
      <c r="BT104" s="209"/>
      <c r="BU104" s="210"/>
      <c r="BV104" s="208"/>
      <c r="BW104" s="210"/>
      <c r="BX104" s="208"/>
      <c r="BY104" s="209"/>
      <c r="BZ104" s="209"/>
      <c r="CA104" s="209"/>
      <c r="CB104" s="210"/>
      <c r="CC104" s="199" t="s">
        <v>16</v>
      </c>
      <c r="CD104" s="200"/>
      <c r="CE104" s="200"/>
      <c r="CF104" s="200"/>
      <c r="CG104" s="200"/>
      <c r="CH104" s="200"/>
      <c r="CI104" s="200"/>
      <c r="CJ104" s="201"/>
      <c r="CK104" s="199" t="s">
        <v>24</v>
      </c>
      <c r="CL104" s="200"/>
      <c r="CM104" s="200"/>
      <c r="CN104" s="200"/>
      <c r="CO104" s="200"/>
      <c r="CP104" s="200"/>
      <c r="CQ104" s="200"/>
      <c r="CR104" s="201"/>
      <c r="CS104" s="351"/>
      <c r="CT104" s="351"/>
      <c r="CU104" s="351"/>
      <c r="CV104" s="351"/>
      <c r="CW104" s="351"/>
      <c r="CX104" s="351"/>
      <c r="CY104" s="351"/>
      <c r="CZ104" s="352"/>
    </row>
    <row r="105" spans="1:104" ht="30" customHeight="1" thickTop="1">
      <c r="A105" s="449">
        <v>1</v>
      </c>
      <c r="B105" s="450"/>
      <c r="C105" s="450"/>
      <c r="D105" s="451"/>
      <c r="E105" s="625"/>
      <c r="F105" s="625"/>
      <c r="G105" s="625"/>
      <c r="H105" s="625"/>
      <c r="I105" s="625"/>
      <c r="J105" s="625"/>
      <c r="K105" s="625"/>
      <c r="L105" s="625"/>
      <c r="M105" s="625"/>
      <c r="N105" s="625"/>
      <c r="O105" s="625"/>
      <c r="P105" s="625"/>
      <c r="Q105" s="625"/>
      <c r="R105" s="626"/>
      <c r="S105" s="342"/>
      <c r="T105" s="343"/>
      <c r="U105" s="410"/>
      <c r="V105" s="411"/>
      <c r="W105" s="411"/>
      <c r="X105" s="411"/>
      <c r="Y105" s="412"/>
      <c r="Z105" s="312">
        <f>AJ105*1.1</f>
        <v>0</v>
      </c>
      <c r="AA105" s="313"/>
      <c r="AB105" s="313"/>
      <c r="AC105" s="313"/>
      <c r="AD105" s="313"/>
      <c r="AE105" s="313"/>
      <c r="AF105" s="313"/>
      <c r="AG105" s="313"/>
      <c r="AH105" s="313"/>
      <c r="AI105" s="314"/>
      <c r="AJ105" s="312">
        <f t="shared" ref="AJ105:AJ111" si="33">S105*U105</f>
        <v>0</v>
      </c>
      <c r="AK105" s="313"/>
      <c r="AL105" s="313"/>
      <c r="AM105" s="313"/>
      <c r="AN105" s="313"/>
      <c r="AO105" s="313"/>
      <c r="AP105" s="313"/>
      <c r="AQ105" s="313"/>
      <c r="AR105" s="313"/>
      <c r="AS105" s="314"/>
      <c r="AT105" s="385"/>
      <c r="AU105" s="385"/>
      <c r="AV105" s="385"/>
      <c r="AW105" s="385"/>
      <c r="AX105" s="385"/>
      <c r="AY105" s="385"/>
      <c r="AZ105" s="385"/>
      <c r="BA105" s="385"/>
      <c r="BB105" s="385"/>
      <c r="BC105" s="386"/>
      <c r="BD105" s="3"/>
      <c r="BE105" s="104"/>
      <c r="BF105" s="104"/>
      <c r="BG105" s="104"/>
      <c r="BH105" s="449">
        <v>1</v>
      </c>
      <c r="BI105" s="450"/>
      <c r="BJ105" s="450"/>
      <c r="BK105" s="451"/>
      <c r="BL105" s="499" t="s">
        <v>198</v>
      </c>
      <c r="BM105" s="499"/>
      <c r="BN105" s="499"/>
      <c r="BO105" s="499"/>
      <c r="BP105" s="499"/>
      <c r="BQ105" s="499"/>
      <c r="BR105" s="499"/>
      <c r="BS105" s="499"/>
      <c r="BT105" s="499"/>
      <c r="BU105" s="500"/>
      <c r="BV105" s="424">
        <v>1</v>
      </c>
      <c r="BW105" s="425"/>
      <c r="BX105" s="429">
        <v>120000</v>
      </c>
      <c r="BY105" s="430"/>
      <c r="BZ105" s="430"/>
      <c r="CA105" s="430"/>
      <c r="CB105" s="431"/>
      <c r="CC105" s="222">
        <f>CK105*1.1</f>
        <v>132000</v>
      </c>
      <c r="CD105" s="223"/>
      <c r="CE105" s="223"/>
      <c r="CF105" s="223"/>
      <c r="CG105" s="223"/>
      <c r="CH105" s="223"/>
      <c r="CI105" s="223"/>
      <c r="CJ105" s="264"/>
      <c r="CK105" s="312">
        <f>BV105*BX105</f>
        <v>120000</v>
      </c>
      <c r="CL105" s="313"/>
      <c r="CM105" s="313"/>
      <c r="CN105" s="313"/>
      <c r="CO105" s="313"/>
      <c r="CP105" s="313"/>
      <c r="CQ105" s="313"/>
      <c r="CR105" s="314"/>
      <c r="CS105" s="397" t="s">
        <v>211</v>
      </c>
      <c r="CT105" s="397"/>
      <c r="CU105" s="397"/>
      <c r="CV105" s="397"/>
      <c r="CW105" s="397"/>
      <c r="CX105" s="397"/>
      <c r="CY105" s="397"/>
      <c r="CZ105" s="398"/>
    </row>
    <row r="106" spans="1:104" ht="30" customHeight="1">
      <c r="A106" s="446">
        <v>2</v>
      </c>
      <c r="B106" s="447"/>
      <c r="C106" s="447"/>
      <c r="D106" s="448"/>
      <c r="E106" s="495"/>
      <c r="F106" s="495"/>
      <c r="G106" s="495"/>
      <c r="H106" s="495"/>
      <c r="I106" s="495"/>
      <c r="J106" s="495"/>
      <c r="K106" s="495"/>
      <c r="L106" s="495"/>
      <c r="M106" s="495"/>
      <c r="N106" s="495"/>
      <c r="O106" s="495"/>
      <c r="P106" s="495"/>
      <c r="Q106" s="495"/>
      <c r="R106" s="496"/>
      <c r="S106" s="379"/>
      <c r="T106" s="380"/>
      <c r="U106" s="440"/>
      <c r="V106" s="441"/>
      <c r="W106" s="441"/>
      <c r="X106" s="441"/>
      <c r="Y106" s="442"/>
      <c r="Z106" s="487">
        <f t="shared" ref="Z106:Z111" si="34">AJ106*1.1</f>
        <v>0</v>
      </c>
      <c r="AA106" s="488"/>
      <c r="AB106" s="488"/>
      <c r="AC106" s="488"/>
      <c r="AD106" s="488"/>
      <c r="AE106" s="488"/>
      <c r="AF106" s="488"/>
      <c r="AG106" s="488"/>
      <c r="AH106" s="488"/>
      <c r="AI106" s="489"/>
      <c r="AJ106" s="487">
        <f t="shared" si="33"/>
        <v>0</v>
      </c>
      <c r="AK106" s="488"/>
      <c r="AL106" s="488"/>
      <c r="AM106" s="488"/>
      <c r="AN106" s="488"/>
      <c r="AO106" s="488"/>
      <c r="AP106" s="488"/>
      <c r="AQ106" s="488"/>
      <c r="AR106" s="488"/>
      <c r="AS106" s="489"/>
      <c r="AT106" s="370"/>
      <c r="AU106" s="370"/>
      <c r="AV106" s="370"/>
      <c r="AW106" s="370"/>
      <c r="AX106" s="370"/>
      <c r="AY106" s="370"/>
      <c r="AZ106" s="370"/>
      <c r="BA106" s="370"/>
      <c r="BB106" s="370"/>
      <c r="BC106" s="371"/>
      <c r="BD106" s="3"/>
      <c r="BE106" s="104"/>
      <c r="BF106" s="104"/>
      <c r="BG106" s="104"/>
    </row>
    <row r="107" spans="1:104" ht="30" customHeight="1">
      <c r="A107" s="446">
        <v>3</v>
      </c>
      <c r="B107" s="447"/>
      <c r="C107" s="447"/>
      <c r="D107" s="448"/>
      <c r="E107" s="495"/>
      <c r="F107" s="495"/>
      <c r="G107" s="495"/>
      <c r="H107" s="495"/>
      <c r="I107" s="495"/>
      <c r="J107" s="495"/>
      <c r="K107" s="495"/>
      <c r="L107" s="495"/>
      <c r="M107" s="495"/>
      <c r="N107" s="495"/>
      <c r="O107" s="495"/>
      <c r="P107" s="495"/>
      <c r="Q107" s="495"/>
      <c r="R107" s="496"/>
      <c r="S107" s="379"/>
      <c r="T107" s="380"/>
      <c r="U107" s="440"/>
      <c r="V107" s="441"/>
      <c r="W107" s="441"/>
      <c r="X107" s="441"/>
      <c r="Y107" s="442"/>
      <c r="Z107" s="487">
        <f t="shared" si="34"/>
        <v>0</v>
      </c>
      <c r="AA107" s="488"/>
      <c r="AB107" s="488"/>
      <c r="AC107" s="488"/>
      <c r="AD107" s="488"/>
      <c r="AE107" s="488"/>
      <c r="AF107" s="488"/>
      <c r="AG107" s="488"/>
      <c r="AH107" s="488"/>
      <c r="AI107" s="489"/>
      <c r="AJ107" s="487">
        <f t="shared" si="33"/>
        <v>0</v>
      </c>
      <c r="AK107" s="488"/>
      <c r="AL107" s="488"/>
      <c r="AM107" s="488"/>
      <c r="AN107" s="488"/>
      <c r="AO107" s="488"/>
      <c r="AP107" s="488"/>
      <c r="AQ107" s="488"/>
      <c r="AR107" s="488"/>
      <c r="AS107" s="489"/>
      <c r="AT107" s="370"/>
      <c r="AU107" s="370"/>
      <c r="AV107" s="370"/>
      <c r="AW107" s="370"/>
      <c r="AX107" s="370"/>
      <c r="AY107" s="370"/>
      <c r="AZ107" s="370"/>
      <c r="BA107" s="370"/>
      <c r="BB107" s="370"/>
      <c r="BC107" s="371"/>
      <c r="BD107" s="3"/>
      <c r="BE107" s="104"/>
      <c r="BF107" s="104"/>
      <c r="BG107" s="104"/>
    </row>
    <row r="108" spans="1:104" ht="30" customHeight="1">
      <c r="A108" s="446">
        <v>4</v>
      </c>
      <c r="B108" s="447"/>
      <c r="C108" s="447"/>
      <c r="D108" s="448"/>
      <c r="E108" s="495"/>
      <c r="F108" s="495"/>
      <c r="G108" s="495"/>
      <c r="H108" s="495"/>
      <c r="I108" s="495"/>
      <c r="J108" s="495"/>
      <c r="K108" s="495"/>
      <c r="L108" s="495"/>
      <c r="M108" s="495"/>
      <c r="N108" s="495"/>
      <c r="O108" s="495"/>
      <c r="P108" s="495"/>
      <c r="Q108" s="495"/>
      <c r="R108" s="496"/>
      <c r="S108" s="379"/>
      <c r="T108" s="380"/>
      <c r="U108" s="440"/>
      <c r="V108" s="441"/>
      <c r="W108" s="441"/>
      <c r="X108" s="441"/>
      <c r="Y108" s="442"/>
      <c r="Z108" s="487">
        <f t="shared" ref="Z108:Z110" si="35">AJ108*1.1</f>
        <v>0</v>
      </c>
      <c r="AA108" s="488"/>
      <c r="AB108" s="488"/>
      <c r="AC108" s="488"/>
      <c r="AD108" s="488"/>
      <c r="AE108" s="488"/>
      <c r="AF108" s="488"/>
      <c r="AG108" s="488"/>
      <c r="AH108" s="488"/>
      <c r="AI108" s="489"/>
      <c r="AJ108" s="487">
        <f t="shared" si="33"/>
        <v>0</v>
      </c>
      <c r="AK108" s="488"/>
      <c r="AL108" s="488"/>
      <c r="AM108" s="488"/>
      <c r="AN108" s="488"/>
      <c r="AO108" s="488"/>
      <c r="AP108" s="488"/>
      <c r="AQ108" s="488"/>
      <c r="AR108" s="488"/>
      <c r="AS108" s="489"/>
      <c r="AT108" s="370"/>
      <c r="AU108" s="370"/>
      <c r="AV108" s="370"/>
      <c r="AW108" s="370"/>
      <c r="AX108" s="370"/>
      <c r="AY108" s="370"/>
      <c r="AZ108" s="370"/>
      <c r="BA108" s="370"/>
      <c r="BB108" s="370"/>
      <c r="BC108" s="371"/>
      <c r="BD108" s="3"/>
      <c r="BE108" s="104"/>
      <c r="BF108" s="104"/>
      <c r="BG108" s="104"/>
    </row>
    <row r="109" spans="1:104" ht="30" customHeight="1">
      <c r="A109" s="446">
        <v>5</v>
      </c>
      <c r="B109" s="447"/>
      <c r="C109" s="447"/>
      <c r="D109" s="448"/>
      <c r="E109" s="495"/>
      <c r="F109" s="495"/>
      <c r="G109" s="495"/>
      <c r="H109" s="495"/>
      <c r="I109" s="495"/>
      <c r="J109" s="495"/>
      <c r="K109" s="495"/>
      <c r="L109" s="495"/>
      <c r="M109" s="495"/>
      <c r="N109" s="495"/>
      <c r="O109" s="495"/>
      <c r="P109" s="495"/>
      <c r="Q109" s="495"/>
      <c r="R109" s="496"/>
      <c r="S109" s="379"/>
      <c r="T109" s="380"/>
      <c r="U109" s="440"/>
      <c r="V109" s="441"/>
      <c r="W109" s="441"/>
      <c r="X109" s="441"/>
      <c r="Y109" s="442"/>
      <c r="Z109" s="487">
        <f t="shared" si="35"/>
        <v>0</v>
      </c>
      <c r="AA109" s="488"/>
      <c r="AB109" s="488"/>
      <c r="AC109" s="488"/>
      <c r="AD109" s="488"/>
      <c r="AE109" s="488"/>
      <c r="AF109" s="488"/>
      <c r="AG109" s="488"/>
      <c r="AH109" s="488"/>
      <c r="AI109" s="489"/>
      <c r="AJ109" s="487">
        <f t="shared" si="33"/>
        <v>0</v>
      </c>
      <c r="AK109" s="488"/>
      <c r="AL109" s="488"/>
      <c r="AM109" s="488"/>
      <c r="AN109" s="488"/>
      <c r="AO109" s="488"/>
      <c r="AP109" s="488"/>
      <c r="AQ109" s="488"/>
      <c r="AR109" s="488"/>
      <c r="AS109" s="489"/>
      <c r="AT109" s="370"/>
      <c r="AU109" s="370"/>
      <c r="AV109" s="370"/>
      <c r="AW109" s="370"/>
      <c r="AX109" s="370"/>
      <c r="AY109" s="370"/>
      <c r="AZ109" s="370"/>
      <c r="BA109" s="370"/>
      <c r="BB109" s="370"/>
      <c r="BC109" s="371"/>
      <c r="BD109" s="3"/>
      <c r="BE109" s="104"/>
      <c r="BF109" s="104"/>
      <c r="BG109" s="104"/>
    </row>
    <row r="110" spans="1:104" ht="30" customHeight="1">
      <c r="A110" s="446">
        <v>6</v>
      </c>
      <c r="B110" s="447"/>
      <c r="C110" s="447"/>
      <c r="D110" s="448"/>
      <c r="E110" s="495"/>
      <c r="F110" s="495"/>
      <c r="G110" s="495"/>
      <c r="H110" s="495"/>
      <c r="I110" s="495"/>
      <c r="J110" s="495"/>
      <c r="K110" s="495"/>
      <c r="L110" s="495"/>
      <c r="M110" s="495"/>
      <c r="N110" s="495"/>
      <c r="O110" s="495"/>
      <c r="P110" s="495"/>
      <c r="Q110" s="495"/>
      <c r="R110" s="496"/>
      <c r="S110" s="379"/>
      <c r="T110" s="380"/>
      <c r="U110" s="440"/>
      <c r="V110" s="441"/>
      <c r="W110" s="441"/>
      <c r="X110" s="441"/>
      <c r="Y110" s="442"/>
      <c r="Z110" s="487">
        <f t="shared" si="35"/>
        <v>0</v>
      </c>
      <c r="AA110" s="488"/>
      <c r="AB110" s="488"/>
      <c r="AC110" s="488"/>
      <c r="AD110" s="488"/>
      <c r="AE110" s="488"/>
      <c r="AF110" s="488"/>
      <c r="AG110" s="488"/>
      <c r="AH110" s="488"/>
      <c r="AI110" s="489"/>
      <c r="AJ110" s="487">
        <f t="shared" si="33"/>
        <v>0</v>
      </c>
      <c r="AK110" s="488"/>
      <c r="AL110" s="488"/>
      <c r="AM110" s="488"/>
      <c r="AN110" s="488"/>
      <c r="AO110" s="488"/>
      <c r="AP110" s="488"/>
      <c r="AQ110" s="488"/>
      <c r="AR110" s="488"/>
      <c r="AS110" s="489"/>
      <c r="AT110" s="370"/>
      <c r="AU110" s="370"/>
      <c r="AV110" s="370"/>
      <c r="AW110" s="370"/>
      <c r="AX110" s="370"/>
      <c r="AY110" s="370"/>
      <c r="AZ110" s="370"/>
      <c r="BA110" s="370"/>
      <c r="BB110" s="370"/>
      <c r="BC110" s="371"/>
      <c r="BD110" s="3"/>
      <c r="BE110" s="104"/>
      <c r="BF110" s="104"/>
      <c r="BG110" s="104"/>
    </row>
    <row r="111" spans="1:104" ht="30" customHeight="1" thickBot="1">
      <c r="A111" s="446">
        <v>7</v>
      </c>
      <c r="B111" s="447"/>
      <c r="C111" s="447"/>
      <c r="D111" s="448"/>
      <c r="E111" s="495"/>
      <c r="F111" s="495"/>
      <c r="G111" s="495"/>
      <c r="H111" s="495"/>
      <c r="I111" s="495"/>
      <c r="J111" s="495"/>
      <c r="K111" s="495"/>
      <c r="L111" s="495"/>
      <c r="M111" s="495"/>
      <c r="N111" s="495"/>
      <c r="O111" s="495"/>
      <c r="P111" s="495"/>
      <c r="Q111" s="495"/>
      <c r="R111" s="496"/>
      <c r="S111" s="379"/>
      <c r="T111" s="380"/>
      <c r="U111" s="440"/>
      <c r="V111" s="441"/>
      <c r="W111" s="441"/>
      <c r="X111" s="441"/>
      <c r="Y111" s="442"/>
      <c r="Z111" s="487">
        <f t="shared" si="34"/>
        <v>0</v>
      </c>
      <c r="AA111" s="488"/>
      <c r="AB111" s="488"/>
      <c r="AC111" s="488"/>
      <c r="AD111" s="488"/>
      <c r="AE111" s="488"/>
      <c r="AF111" s="488"/>
      <c r="AG111" s="488"/>
      <c r="AH111" s="488"/>
      <c r="AI111" s="489"/>
      <c r="AJ111" s="487">
        <f t="shared" si="33"/>
        <v>0</v>
      </c>
      <c r="AK111" s="488"/>
      <c r="AL111" s="488"/>
      <c r="AM111" s="488"/>
      <c r="AN111" s="488"/>
      <c r="AO111" s="488"/>
      <c r="AP111" s="488"/>
      <c r="AQ111" s="488"/>
      <c r="AR111" s="488"/>
      <c r="AS111" s="489"/>
      <c r="AT111" s="370"/>
      <c r="AU111" s="370"/>
      <c r="AV111" s="370"/>
      <c r="AW111" s="370"/>
      <c r="AX111" s="370"/>
      <c r="AY111" s="370"/>
      <c r="AZ111" s="370"/>
      <c r="BA111" s="370"/>
      <c r="BB111" s="370"/>
      <c r="BC111" s="371"/>
      <c r="BD111" s="3"/>
      <c r="BE111" s="104"/>
      <c r="BF111" s="104"/>
      <c r="BG111" s="104"/>
    </row>
    <row r="112" spans="1:104" ht="30" customHeight="1" thickBot="1">
      <c r="A112" s="256" t="s">
        <v>7</v>
      </c>
      <c r="B112" s="257"/>
      <c r="C112" s="257"/>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8"/>
      <c r="Z112" s="211"/>
      <c r="AA112" s="212"/>
      <c r="AB112" s="212"/>
      <c r="AC112" s="212"/>
      <c r="AD112" s="212"/>
      <c r="AE112" s="212"/>
      <c r="AF112" s="212"/>
      <c r="AG112" s="212"/>
      <c r="AH112" s="212"/>
      <c r="AI112" s="212"/>
      <c r="AJ112" s="279">
        <f>SUM(AJ105:AS111)</f>
        <v>0</v>
      </c>
      <c r="AK112" s="280"/>
      <c r="AL112" s="280"/>
      <c r="AM112" s="280"/>
      <c r="AN112" s="280"/>
      <c r="AO112" s="280"/>
      <c r="AP112" s="280"/>
      <c r="AQ112" s="280"/>
      <c r="AR112" s="280"/>
      <c r="AS112" s="281"/>
      <c r="AT112" s="212"/>
      <c r="AU112" s="212"/>
      <c r="AV112" s="212"/>
      <c r="AW112" s="212"/>
      <c r="AX112" s="212"/>
      <c r="AY112" s="212"/>
      <c r="AZ112" s="212"/>
      <c r="BA112" s="212"/>
      <c r="BB112" s="212"/>
      <c r="BC112" s="213"/>
      <c r="BD112" s="3"/>
      <c r="BE112" s="104"/>
      <c r="BF112" s="104"/>
      <c r="BG112" s="104"/>
    </row>
    <row r="113" spans="1:104" ht="18"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104"/>
      <c r="BF113" s="104"/>
      <c r="BG113" s="104"/>
    </row>
    <row r="114" spans="1:104" ht="18" customHeight="1">
      <c r="A114" s="2" t="s">
        <v>40</v>
      </c>
      <c r="B114" s="2"/>
      <c r="BC114" s="15"/>
      <c r="BE114" s="104"/>
      <c r="BF114" s="104"/>
      <c r="BG114" s="104"/>
    </row>
    <row r="115" spans="1:104" ht="18.75" customHeight="1">
      <c r="A115" s="75" t="s">
        <v>164</v>
      </c>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E115" s="104"/>
      <c r="BF115" s="104"/>
      <c r="BG115" s="104"/>
    </row>
    <row r="116" spans="1:104" ht="18.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8" t="s">
        <v>6</v>
      </c>
      <c r="BE116" s="104"/>
      <c r="BF116" s="104"/>
      <c r="BG116" s="104"/>
    </row>
    <row r="117" spans="1:104" ht="24.75" customHeight="1">
      <c r="A117" s="205" t="s">
        <v>133</v>
      </c>
      <c r="B117" s="206"/>
      <c r="C117" s="206"/>
      <c r="D117" s="207"/>
      <c r="E117" s="206" t="s">
        <v>126</v>
      </c>
      <c r="F117" s="206"/>
      <c r="G117" s="206"/>
      <c r="H117" s="206"/>
      <c r="I117" s="206"/>
      <c r="J117" s="206"/>
      <c r="K117" s="206"/>
      <c r="L117" s="206"/>
      <c r="M117" s="206"/>
      <c r="N117" s="206"/>
      <c r="O117" s="206"/>
      <c r="P117" s="206"/>
      <c r="Q117" s="206"/>
      <c r="R117" s="207"/>
      <c r="S117" s="205" t="s">
        <v>25</v>
      </c>
      <c r="T117" s="207"/>
      <c r="U117" s="205" t="s">
        <v>18</v>
      </c>
      <c r="V117" s="206"/>
      <c r="W117" s="206"/>
      <c r="X117" s="206"/>
      <c r="Y117" s="207"/>
      <c r="Z117" s="211" t="s">
        <v>15</v>
      </c>
      <c r="AA117" s="212"/>
      <c r="AB117" s="212"/>
      <c r="AC117" s="212"/>
      <c r="AD117" s="212"/>
      <c r="AE117" s="212"/>
      <c r="AF117" s="212"/>
      <c r="AG117" s="212"/>
      <c r="AH117" s="212"/>
      <c r="AI117" s="212"/>
      <c r="AJ117" s="212"/>
      <c r="AK117" s="212"/>
      <c r="AL117" s="212"/>
      <c r="AM117" s="212"/>
      <c r="AN117" s="212"/>
      <c r="AO117" s="212"/>
      <c r="AP117" s="212"/>
      <c r="AQ117" s="212"/>
      <c r="AR117" s="212"/>
      <c r="AS117" s="213"/>
      <c r="AT117" s="347" t="s">
        <v>1</v>
      </c>
      <c r="AU117" s="348"/>
      <c r="AV117" s="348"/>
      <c r="AW117" s="348"/>
      <c r="AX117" s="348"/>
      <c r="AY117" s="348"/>
      <c r="AZ117" s="348"/>
      <c r="BA117" s="348"/>
      <c r="BB117" s="348"/>
      <c r="BC117" s="349"/>
      <c r="BD117" s="3"/>
      <c r="BE117" s="104" t="s">
        <v>170</v>
      </c>
      <c r="BF117" s="104"/>
      <c r="BG117" s="104"/>
      <c r="BH117" s="521" t="s">
        <v>221</v>
      </c>
      <c r="BI117" s="521"/>
      <c r="BJ117" s="521"/>
      <c r="BK117" s="521"/>
      <c r="BL117" s="206" t="s">
        <v>126</v>
      </c>
      <c r="BM117" s="206"/>
      <c r="BN117" s="206"/>
      <c r="BO117" s="206"/>
      <c r="BP117" s="206"/>
      <c r="BQ117" s="206"/>
      <c r="BR117" s="206"/>
      <c r="BS117" s="206"/>
      <c r="BT117" s="206"/>
      <c r="BU117" s="207"/>
      <c r="BV117" s="205" t="s">
        <v>190</v>
      </c>
      <c r="BW117" s="207"/>
      <c r="BX117" s="205" t="s">
        <v>183</v>
      </c>
      <c r="BY117" s="206"/>
      <c r="BZ117" s="206"/>
      <c r="CA117" s="206"/>
      <c r="CB117" s="207"/>
      <c r="CC117" s="211" t="s">
        <v>15</v>
      </c>
      <c r="CD117" s="212"/>
      <c r="CE117" s="212"/>
      <c r="CF117" s="212"/>
      <c r="CG117" s="212"/>
      <c r="CH117" s="212"/>
      <c r="CI117" s="212"/>
      <c r="CJ117" s="212"/>
      <c r="CK117" s="212"/>
      <c r="CL117" s="212"/>
      <c r="CM117" s="212"/>
      <c r="CN117" s="212"/>
      <c r="CO117" s="212"/>
      <c r="CP117" s="212"/>
      <c r="CQ117" s="212"/>
      <c r="CR117" s="213"/>
      <c r="CS117" s="348" t="s">
        <v>4</v>
      </c>
      <c r="CT117" s="348"/>
      <c r="CU117" s="348"/>
      <c r="CV117" s="348"/>
      <c r="CW117" s="348"/>
      <c r="CX117" s="348"/>
      <c r="CY117" s="348"/>
      <c r="CZ117" s="349"/>
    </row>
    <row r="118" spans="1:104" ht="30" customHeight="1" thickBot="1">
      <c r="A118" s="208"/>
      <c r="B118" s="209"/>
      <c r="C118" s="209"/>
      <c r="D118" s="210"/>
      <c r="E118" s="209"/>
      <c r="F118" s="209"/>
      <c r="G118" s="209"/>
      <c r="H118" s="209"/>
      <c r="I118" s="209"/>
      <c r="J118" s="209"/>
      <c r="K118" s="209"/>
      <c r="L118" s="209"/>
      <c r="M118" s="209"/>
      <c r="N118" s="209"/>
      <c r="O118" s="209"/>
      <c r="P118" s="209"/>
      <c r="Q118" s="209"/>
      <c r="R118" s="210"/>
      <c r="S118" s="208"/>
      <c r="T118" s="210"/>
      <c r="U118" s="208"/>
      <c r="V118" s="209"/>
      <c r="W118" s="209"/>
      <c r="X118" s="209"/>
      <c r="Y118" s="210"/>
      <c r="Z118" s="199" t="s">
        <v>16</v>
      </c>
      <c r="AA118" s="200"/>
      <c r="AB118" s="200"/>
      <c r="AC118" s="200"/>
      <c r="AD118" s="200"/>
      <c r="AE118" s="200"/>
      <c r="AF118" s="200"/>
      <c r="AG118" s="200"/>
      <c r="AH118" s="200"/>
      <c r="AI118" s="201"/>
      <c r="AJ118" s="199" t="s">
        <v>24</v>
      </c>
      <c r="AK118" s="200"/>
      <c r="AL118" s="200"/>
      <c r="AM118" s="200"/>
      <c r="AN118" s="200"/>
      <c r="AO118" s="200"/>
      <c r="AP118" s="200"/>
      <c r="AQ118" s="200"/>
      <c r="AR118" s="200"/>
      <c r="AS118" s="201"/>
      <c r="AT118" s="350"/>
      <c r="AU118" s="351"/>
      <c r="AV118" s="351"/>
      <c r="AW118" s="351"/>
      <c r="AX118" s="351"/>
      <c r="AY118" s="351"/>
      <c r="AZ118" s="351"/>
      <c r="BA118" s="351"/>
      <c r="BB118" s="351"/>
      <c r="BC118" s="352"/>
      <c r="BD118" s="3"/>
      <c r="BE118" s="104"/>
      <c r="BF118" s="104"/>
      <c r="BG118" s="104"/>
      <c r="BH118" s="568"/>
      <c r="BI118" s="568"/>
      <c r="BJ118" s="568"/>
      <c r="BK118" s="568"/>
      <c r="BL118" s="209"/>
      <c r="BM118" s="209"/>
      <c r="BN118" s="209"/>
      <c r="BO118" s="209"/>
      <c r="BP118" s="209"/>
      <c r="BQ118" s="209"/>
      <c r="BR118" s="209"/>
      <c r="BS118" s="209"/>
      <c r="BT118" s="209"/>
      <c r="BU118" s="210"/>
      <c r="BV118" s="208"/>
      <c r="BW118" s="210"/>
      <c r="BX118" s="208"/>
      <c r="BY118" s="209"/>
      <c r="BZ118" s="209"/>
      <c r="CA118" s="209"/>
      <c r="CB118" s="210"/>
      <c r="CC118" s="199" t="s">
        <v>16</v>
      </c>
      <c r="CD118" s="200"/>
      <c r="CE118" s="200"/>
      <c r="CF118" s="200"/>
      <c r="CG118" s="200"/>
      <c r="CH118" s="200"/>
      <c r="CI118" s="200"/>
      <c r="CJ118" s="201"/>
      <c r="CK118" s="199" t="s">
        <v>24</v>
      </c>
      <c r="CL118" s="200"/>
      <c r="CM118" s="200"/>
      <c r="CN118" s="200"/>
      <c r="CO118" s="200"/>
      <c r="CP118" s="200"/>
      <c r="CQ118" s="200"/>
      <c r="CR118" s="201"/>
      <c r="CS118" s="351"/>
      <c r="CT118" s="351"/>
      <c r="CU118" s="351"/>
      <c r="CV118" s="351"/>
      <c r="CW118" s="351"/>
      <c r="CX118" s="351"/>
      <c r="CY118" s="351"/>
      <c r="CZ118" s="352"/>
    </row>
    <row r="119" spans="1:104" ht="35.1" customHeight="1" thickTop="1">
      <c r="A119" s="501">
        <v>1</v>
      </c>
      <c r="B119" s="502"/>
      <c r="C119" s="502"/>
      <c r="D119" s="503"/>
      <c r="E119" s="625"/>
      <c r="F119" s="625"/>
      <c r="G119" s="625"/>
      <c r="H119" s="625"/>
      <c r="I119" s="625"/>
      <c r="J119" s="625"/>
      <c r="K119" s="625"/>
      <c r="L119" s="625"/>
      <c r="M119" s="625"/>
      <c r="N119" s="625"/>
      <c r="O119" s="625"/>
      <c r="P119" s="625"/>
      <c r="Q119" s="625"/>
      <c r="R119" s="626"/>
      <c r="S119" s="342"/>
      <c r="T119" s="343"/>
      <c r="U119" s="410"/>
      <c r="V119" s="411"/>
      <c r="W119" s="411"/>
      <c r="X119" s="411"/>
      <c r="Y119" s="412"/>
      <c r="Z119" s="312">
        <f>AJ119*1.1</f>
        <v>0</v>
      </c>
      <c r="AA119" s="313"/>
      <c r="AB119" s="313"/>
      <c r="AC119" s="313"/>
      <c r="AD119" s="313"/>
      <c r="AE119" s="313"/>
      <c r="AF119" s="313"/>
      <c r="AG119" s="313"/>
      <c r="AH119" s="313"/>
      <c r="AI119" s="314"/>
      <c r="AJ119" s="312">
        <f t="shared" ref="AJ119:AJ128" si="36">S119*U119</f>
        <v>0</v>
      </c>
      <c r="AK119" s="313"/>
      <c r="AL119" s="313"/>
      <c r="AM119" s="313"/>
      <c r="AN119" s="313"/>
      <c r="AO119" s="313"/>
      <c r="AP119" s="313"/>
      <c r="AQ119" s="313"/>
      <c r="AR119" s="313"/>
      <c r="AS119" s="314"/>
      <c r="AT119" s="385"/>
      <c r="AU119" s="385"/>
      <c r="AV119" s="385"/>
      <c r="AW119" s="385"/>
      <c r="AX119" s="385"/>
      <c r="AY119" s="385"/>
      <c r="AZ119" s="385"/>
      <c r="BA119" s="385"/>
      <c r="BB119" s="385"/>
      <c r="BC119" s="386"/>
      <c r="BD119" s="3"/>
      <c r="BE119" s="104"/>
      <c r="BF119" s="104"/>
      <c r="BG119" s="104"/>
      <c r="BH119" s="501">
        <v>1</v>
      </c>
      <c r="BI119" s="502"/>
      <c r="BJ119" s="502"/>
      <c r="BK119" s="503"/>
      <c r="BL119" s="656" t="s">
        <v>107</v>
      </c>
      <c r="BM119" s="656"/>
      <c r="BN119" s="656"/>
      <c r="BO119" s="656"/>
      <c r="BP119" s="656"/>
      <c r="BQ119" s="656"/>
      <c r="BR119" s="656"/>
      <c r="BS119" s="656"/>
      <c r="BT119" s="656"/>
      <c r="BU119" s="657"/>
      <c r="BV119" s="424">
        <v>480</v>
      </c>
      <c r="BW119" s="425"/>
      <c r="BX119" s="429">
        <v>1300</v>
      </c>
      <c r="BY119" s="430"/>
      <c r="BZ119" s="430"/>
      <c r="CA119" s="430"/>
      <c r="CB119" s="431"/>
      <c r="CC119" s="265">
        <f>CK119*1.1</f>
        <v>686400</v>
      </c>
      <c r="CD119" s="266"/>
      <c r="CE119" s="266"/>
      <c r="CF119" s="266"/>
      <c r="CG119" s="266"/>
      <c r="CH119" s="266"/>
      <c r="CI119" s="266"/>
      <c r="CJ119" s="267"/>
      <c r="CK119" s="312">
        <f>BV119*BX119</f>
        <v>624000</v>
      </c>
      <c r="CL119" s="313"/>
      <c r="CM119" s="313"/>
      <c r="CN119" s="313"/>
      <c r="CO119" s="313"/>
      <c r="CP119" s="313"/>
      <c r="CQ119" s="313"/>
      <c r="CR119" s="314"/>
      <c r="CS119" s="497" t="s">
        <v>208</v>
      </c>
      <c r="CT119" s="497"/>
      <c r="CU119" s="497"/>
      <c r="CV119" s="497"/>
      <c r="CW119" s="497"/>
      <c r="CX119" s="497"/>
      <c r="CY119" s="497"/>
      <c r="CZ119" s="498"/>
    </row>
    <row r="120" spans="1:104" ht="35.1" customHeight="1">
      <c r="A120" s="492">
        <v>2</v>
      </c>
      <c r="B120" s="493"/>
      <c r="C120" s="493"/>
      <c r="D120" s="494"/>
      <c r="E120" s="495"/>
      <c r="F120" s="495"/>
      <c r="G120" s="495"/>
      <c r="H120" s="495"/>
      <c r="I120" s="495"/>
      <c r="J120" s="495"/>
      <c r="K120" s="495"/>
      <c r="L120" s="495"/>
      <c r="M120" s="495"/>
      <c r="N120" s="495"/>
      <c r="O120" s="495"/>
      <c r="P120" s="495"/>
      <c r="Q120" s="495"/>
      <c r="R120" s="496"/>
      <c r="S120" s="379"/>
      <c r="T120" s="380"/>
      <c r="U120" s="440"/>
      <c r="V120" s="441"/>
      <c r="W120" s="441"/>
      <c r="X120" s="441"/>
      <c r="Y120" s="442"/>
      <c r="Z120" s="487">
        <f t="shared" ref="Z120" si="37">AJ120*1.1</f>
        <v>0</v>
      </c>
      <c r="AA120" s="488"/>
      <c r="AB120" s="488"/>
      <c r="AC120" s="488"/>
      <c r="AD120" s="488"/>
      <c r="AE120" s="488"/>
      <c r="AF120" s="488"/>
      <c r="AG120" s="488"/>
      <c r="AH120" s="488"/>
      <c r="AI120" s="489"/>
      <c r="AJ120" s="487">
        <f t="shared" si="36"/>
        <v>0</v>
      </c>
      <c r="AK120" s="488"/>
      <c r="AL120" s="488"/>
      <c r="AM120" s="488"/>
      <c r="AN120" s="488"/>
      <c r="AO120" s="488"/>
      <c r="AP120" s="488"/>
      <c r="AQ120" s="488"/>
      <c r="AR120" s="488"/>
      <c r="AS120" s="489"/>
      <c r="AT120" s="370"/>
      <c r="AU120" s="370"/>
      <c r="AV120" s="370"/>
      <c r="AW120" s="370"/>
      <c r="AX120" s="370"/>
      <c r="AY120" s="370"/>
      <c r="AZ120" s="370"/>
      <c r="BA120" s="370"/>
      <c r="BB120" s="370"/>
      <c r="BC120" s="371"/>
      <c r="BD120" s="3"/>
      <c r="BE120" s="104"/>
      <c r="BF120" s="104"/>
      <c r="BG120" s="104"/>
      <c r="BH120" s="492">
        <v>2</v>
      </c>
      <c r="BI120" s="493"/>
      <c r="BJ120" s="493"/>
      <c r="BK120" s="494"/>
      <c r="BL120" s="504" t="s">
        <v>107</v>
      </c>
      <c r="BM120" s="505"/>
      <c r="BN120" s="505"/>
      <c r="BO120" s="505"/>
      <c r="BP120" s="505"/>
      <c r="BQ120" s="505"/>
      <c r="BR120" s="505"/>
      <c r="BS120" s="505"/>
      <c r="BT120" s="505"/>
      <c r="BU120" s="506"/>
      <c r="BV120" s="507">
        <v>360</v>
      </c>
      <c r="BW120" s="508"/>
      <c r="BX120" s="509">
        <v>1500</v>
      </c>
      <c r="BY120" s="510"/>
      <c r="BZ120" s="510"/>
      <c r="CA120" s="510"/>
      <c r="CB120" s="511"/>
      <c r="CC120" s="512">
        <f>CK120*1.1</f>
        <v>594000</v>
      </c>
      <c r="CD120" s="513"/>
      <c r="CE120" s="513"/>
      <c r="CF120" s="513"/>
      <c r="CG120" s="513"/>
      <c r="CH120" s="513"/>
      <c r="CI120" s="513"/>
      <c r="CJ120" s="514"/>
      <c r="CK120" s="487">
        <f>BV120*BX120</f>
        <v>540000</v>
      </c>
      <c r="CL120" s="488"/>
      <c r="CM120" s="488"/>
      <c r="CN120" s="488"/>
      <c r="CO120" s="488"/>
      <c r="CP120" s="488"/>
      <c r="CQ120" s="488"/>
      <c r="CR120" s="489"/>
      <c r="CS120" s="515" t="s">
        <v>209</v>
      </c>
      <c r="CT120" s="516"/>
      <c r="CU120" s="516"/>
      <c r="CV120" s="516"/>
      <c r="CW120" s="516"/>
      <c r="CX120" s="516"/>
      <c r="CY120" s="516"/>
      <c r="CZ120" s="517"/>
    </row>
    <row r="121" spans="1:104" ht="35.1" customHeight="1">
      <c r="A121" s="492">
        <v>3</v>
      </c>
      <c r="B121" s="493"/>
      <c r="C121" s="493"/>
      <c r="D121" s="494"/>
      <c r="E121" s="495"/>
      <c r="F121" s="495"/>
      <c r="G121" s="495"/>
      <c r="H121" s="495"/>
      <c r="I121" s="495"/>
      <c r="J121" s="495"/>
      <c r="K121" s="495"/>
      <c r="L121" s="495"/>
      <c r="M121" s="495"/>
      <c r="N121" s="495"/>
      <c r="O121" s="495"/>
      <c r="P121" s="495"/>
      <c r="Q121" s="495"/>
      <c r="R121" s="496"/>
      <c r="S121" s="379"/>
      <c r="T121" s="380"/>
      <c r="U121" s="440"/>
      <c r="V121" s="441"/>
      <c r="W121" s="441"/>
      <c r="X121" s="441"/>
      <c r="Y121" s="442"/>
      <c r="Z121" s="487">
        <f t="shared" ref="Z121:Z128" si="38">AJ121*1.1</f>
        <v>0</v>
      </c>
      <c r="AA121" s="488"/>
      <c r="AB121" s="488"/>
      <c r="AC121" s="488"/>
      <c r="AD121" s="488"/>
      <c r="AE121" s="488"/>
      <c r="AF121" s="488"/>
      <c r="AG121" s="488"/>
      <c r="AH121" s="488"/>
      <c r="AI121" s="489"/>
      <c r="AJ121" s="487">
        <f t="shared" si="36"/>
        <v>0</v>
      </c>
      <c r="AK121" s="488"/>
      <c r="AL121" s="488"/>
      <c r="AM121" s="488"/>
      <c r="AN121" s="488"/>
      <c r="AO121" s="488"/>
      <c r="AP121" s="488"/>
      <c r="AQ121" s="488"/>
      <c r="AR121" s="488"/>
      <c r="AS121" s="489"/>
      <c r="AT121" s="370"/>
      <c r="AU121" s="370"/>
      <c r="AV121" s="370"/>
      <c r="AW121" s="370"/>
      <c r="AX121" s="370"/>
      <c r="AY121" s="370"/>
      <c r="AZ121" s="370"/>
      <c r="BA121" s="370"/>
      <c r="BB121" s="370"/>
      <c r="BC121" s="371"/>
      <c r="BD121" s="3"/>
      <c r="BE121" s="104"/>
      <c r="BF121" s="104"/>
      <c r="BG121" s="104"/>
      <c r="BH121" s="501">
        <v>3</v>
      </c>
      <c r="BI121" s="502"/>
      <c r="BJ121" s="502"/>
      <c r="BK121" s="503"/>
      <c r="BL121" s="499" t="s">
        <v>108</v>
      </c>
      <c r="BM121" s="499"/>
      <c r="BN121" s="499"/>
      <c r="BO121" s="499"/>
      <c r="BP121" s="499"/>
      <c r="BQ121" s="499"/>
      <c r="BR121" s="499"/>
      <c r="BS121" s="499"/>
      <c r="BT121" s="499"/>
      <c r="BU121" s="500"/>
      <c r="BV121" s="424">
        <v>48</v>
      </c>
      <c r="BW121" s="425"/>
      <c r="BX121" s="429">
        <v>2000</v>
      </c>
      <c r="BY121" s="430"/>
      <c r="BZ121" s="430"/>
      <c r="CA121" s="430"/>
      <c r="CB121" s="431"/>
      <c r="CC121" s="265">
        <f>CK121*1.1</f>
        <v>105600.00000000001</v>
      </c>
      <c r="CD121" s="266"/>
      <c r="CE121" s="266"/>
      <c r="CF121" s="266"/>
      <c r="CG121" s="266"/>
      <c r="CH121" s="266"/>
      <c r="CI121" s="266"/>
      <c r="CJ121" s="267"/>
      <c r="CK121" s="312">
        <f>BV121*BX121</f>
        <v>96000</v>
      </c>
      <c r="CL121" s="313"/>
      <c r="CM121" s="313"/>
      <c r="CN121" s="313"/>
      <c r="CO121" s="313"/>
      <c r="CP121" s="313"/>
      <c r="CQ121" s="313"/>
      <c r="CR121" s="314"/>
      <c r="CS121" s="497" t="s">
        <v>210</v>
      </c>
      <c r="CT121" s="497"/>
      <c r="CU121" s="497"/>
      <c r="CV121" s="497"/>
      <c r="CW121" s="497"/>
      <c r="CX121" s="497"/>
      <c r="CY121" s="497"/>
      <c r="CZ121" s="498"/>
    </row>
    <row r="122" spans="1:104" ht="35.1" customHeight="1">
      <c r="A122" s="492">
        <v>4</v>
      </c>
      <c r="B122" s="493"/>
      <c r="C122" s="493"/>
      <c r="D122" s="494"/>
      <c r="E122" s="495"/>
      <c r="F122" s="495"/>
      <c r="G122" s="495"/>
      <c r="H122" s="495"/>
      <c r="I122" s="495"/>
      <c r="J122" s="495"/>
      <c r="K122" s="495"/>
      <c r="L122" s="495"/>
      <c r="M122" s="495"/>
      <c r="N122" s="495"/>
      <c r="O122" s="495"/>
      <c r="P122" s="495"/>
      <c r="Q122" s="495"/>
      <c r="R122" s="496"/>
      <c r="S122" s="379"/>
      <c r="T122" s="380"/>
      <c r="U122" s="440"/>
      <c r="V122" s="441"/>
      <c r="W122" s="441"/>
      <c r="X122" s="441"/>
      <c r="Y122" s="442"/>
      <c r="Z122" s="487">
        <f t="shared" ref="Z122:Z127" si="39">AJ122*1.1</f>
        <v>0</v>
      </c>
      <c r="AA122" s="488"/>
      <c r="AB122" s="488"/>
      <c r="AC122" s="488"/>
      <c r="AD122" s="488"/>
      <c r="AE122" s="488"/>
      <c r="AF122" s="488"/>
      <c r="AG122" s="488"/>
      <c r="AH122" s="488"/>
      <c r="AI122" s="489"/>
      <c r="AJ122" s="487">
        <f t="shared" si="36"/>
        <v>0</v>
      </c>
      <c r="AK122" s="488"/>
      <c r="AL122" s="488"/>
      <c r="AM122" s="488"/>
      <c r="AN122" s="488"/>
      <c r="AO122" s="488"/>
      <c r="AP122" s="488"/>
      <c r="AQ122" s="488"/>
      <c r="AR122" s="488"/>
      <c r="AS122" s="489"/>
      <c r="AT122" s="370"/>
      <c r="AU122" s="370"/>
      <c r="AV122" s="370"/>
      <c r="AW122" s="370"/>
      <c r="AX122" s="370"/>
      <c r="AY122" s="370"/>
      <c r="AZ122" s="370"/>
      <c r="BA122" s="370"/>
      <c r="BB122" s="370"/>
      <c r="BC122" s="371"/>
      <c r="BD122" s="3"/>
      <c r="BE122" s="104"/>
      <c r="BF122" s="104"/>
      <c r="BG122" s="104"/>
      <c r="BH122" s="96"/>
      <c r="BI122" s="96"/>
      <c r="BJ122" s="96"/>
      <c r="BK122" s="96"/>
      <c r="BL122" s="128"/>
      <c r="BM122" s="128"/>
      <c r="BN122" s="128"/>
      <c r="BO122" s="128"/>
      <c r="BP122" s="128"/>
      <c r="BQ122" s="128"/>
      <c r="BR122" s="128"/>
      <c r="BS122" s="128"/>
      <c r="BT122" s="128"/>
      <c r="BU122" s="128"/>
      <c r="BV122" s="116"/>
      <c r="BW122" s="116"/>
      <c r="BX122" s="114"/>
      <c r="BY122" s="114"/>
      <c r="BZ122" s="114"/>
      <c r="CA122" s="114"/>
      <c r="CB122" s="114"/>
      <c r="CC122" s="102"/>
      <c r="CD122" s="102"/>
      <c r="CE122" s="102"/>
      <c r="CF122" s="102"/>
      <c r="CG122" s="102"/>
      <c r="CH122" s="102"/>
      <c r="CI122" s="102"/>
      <c r="CJ122" s="102"/>
      <c r="CK122" s="113"/>
      <c r="CL122" s="113"/>
      <c r="CM122" s="113"/>
      <c r="CN122" s="113"/>
      <c r="CO122" s="113"/>
      <c r="CP122" s="113"/>
      <c r="CQ122" s="113"/>
      <c r="CR122" s="113"/>
      <c r="CS122" s="129"/>
      <c r="CT122" s="129"/>
      <c r="CU122" s="129"/>
      <c r="CV122" s="129"/>
      <c r="CW122" s="129"/>
      <c r="CX122" s="129"/>
      <c r="CY122" s="129"/>
      <c r="CZ122" s="129"/>
    </row>
    <row r="123" spans="1:104" ht="35.1" customHeight="1">
      <c r="A123" s="492">
        <v>5</v>
      </c>
      <c r="B123" s="493"/>
      <c r="C123" s="493"/>
      <c r="D123" s="494"/>
      <c r="E123" s="495"/>
      <c r="F123" s="495"/>
      <c r="G123" s="495"/>
      <c r="H123" s="495"/>
      <c r="I123" s="495"/>
      <c r="J123" s="495"/>
      <c r="K123" s="495"/>
      <c r="L123" s="495"/>
      <c r="M123" s="495"/>
      <c r="N123" s="495"/>
      <c r="O123" s="495"/>
      <c r="P123" s="495"/>
      <c r="Q123" s="495"/>
      <c r="R123" s="496"/>
      <c r="S123" s="379"/>
      <c r="T123" s="380"/>
      <c r="U123" s="440"/>
      <c r="V123" s="441"/>
      <c r="W123" s="441"/>
      <c r="X123" s="441"/>
      <c r="Y123" s="442"/>
      <c r="Z123" s="487">
        <f t="shared" si="39"/>
        <v>0</v>
      </c>
      <c r="AA123" s="488"/>
      <c r="AB123" s="488"/>
      <c r="AC123" s="488"/>
      <c r="AD123" s="488"/>
      <c r="AE123" s="488"/>
      <c r="AF123" s="488"/>
      <c r="AG123" s="488"/>
      <c r="AH123" s="488"/>
      <c r="AI123" s="489"/>
      <c r="AJ123" s="487">
        <f t="shared" si="36"/>
        <v>0</v>
      </c>
      <c r="AK123" s="488"/>
      <c r="AL123" s="488"/>
      <c r="AM123" s="488"/>
      <c r="AN123" s="488"/>
      <c r="AO123" s="488"/>
      <c r="AP123" s="488"/>
      <c r="AQ123" s="488"/>
      <c r="AR123" s="488"/>
      <c r="AS123" s="489"/>
      <c r="AT123" s="370"/>
      <c r="AU123" s="370"/>
      <c r="AV123" s="370"/>
      <c r="AW123" s="370"/>
      <c r="AX123" s="370"/>
      <c r="AY123" s="370"/>
      <c r="AZ123" s="370"/>
      <c r="BA123" s="370"/>
      <c r="BB123" s="370"/>
      <c r="BC123" s="371"/>
      <c r="BD123" s="3"/>
      <c r="BE123" s="104"/>
      <c r="BF123" s="104"/>
      <c r="BG123" s="104"/>
      <c r="BH123" s="96"/>
      <c r="BI123" s="96"/>
      <c r="BJ123" s="96"/>
      <c r="BK123" s="96"/>
      <c r="BL123" s="128"/>
      <c r="BM123" s="128"/>
      <c r="BN123" s="128"/>
      <c r="BO123" s="128"/>
      <c r="BP123" s="128"/>
      <c r="BQ123" s="128"/>
      <c r="BR123" s="128"/>
      <c r="BS123" s="128"/>
      <c r="BT123" s="128"/>
      <c r="BU123" s="128"/>
      <c r="BV123" s="116"/>
      <c r="BW123" s="116"/>
      <c r="BX123" s="114"/>
      <c r="BY123" s="114"/>
      <c r="BZ123" s="114"/>
      <c r="CA123" s="114"/>
      <c r="CB123" s="114"/>
      <c r="CC123" s="102"/>
      <c r="CD123" s="102"/>
      <c r="CE123" s="102"/>
      <c r="CF123" s="102"/>
      <c r="CG123" s="102"/>
      <c r="CH123" s="102"/>
      <c r="CI123" s="102"/>
      <c r="CJ123" s="102"/>
      <c r="CK123" s="113"/>
      <c r="CL123" s="113"/>
      <c r="CM123" s="113"/>
      <c r="CN123" s="113"/>
      <c r="CO123" s="113"/>
      <c r="CP123" s="113"/>
      <c r="CQ123" s="113"/>
      <c r="CR123" s="113"/>
      <c r="CS123" s="129"/>
      <c r="CT123" s="129"/>
      <c r="CU123" s="129"/>
      <c r="CV123" s="129"/>
      <c r="CW123" s="129"/>
      <c r="CX123" s="129"/>
      <c r="CY123" s="129"/>
      <c r="CZ123" s="129"/>
    </row>
    <row r="124" spans="1:104" ht="35.1" customHeight="1">
      <c r="A124" s="492">
        <v>6</v>
      </c>
      <c r="B124" s="493"/>
      <c r="C124" s="493"/>
      <c r="D124" s="494"/>
      <c r="E124" s="495"/>
      <c r="F124" s="495"/>
      <c r="G124" s="495"/>
      <c r="H124" s="495"/>
      <c r="I124" s="495"/>
      <c r="J124" s="495"/>
      <c r="K124" s="495"/>
      <c r="L124" s="495"/>
      <c r="M124" s="495"/>
      <c r="N124" s="495"/>
      <c r="O124" s="495"/>
      <c r="P124" s="495"/>
      <c r="Q124" s="495"/>
      <c r="R124" s="496"/>
      <c r="S124" s="379"/>
      <c r="T124" s="380"/>
      <c r="U124" s="440"/>
      <c r="V124" s="441"/>
      <c r="W124" s="441"/>
      <c r="X124" s="441"/>
      <c r="Y124" s="442"/>
      <c r="Z124" s="487">
        <f t="shared" ref="Z124:Z125" si="40">AJ124*1.1</f>
        <v>0</v>
      </c>
      <c r="AA124" s="488"/>
      <c r="AB124" s="488"/>
      <c r="AC124" s="488"/>
      <c r="AD124" s="488"/>
      <c r="AE124" s="488"/>
      <c r="AF124" s="488"/>
      <c r="AG124" s="488"/>
      <c r="AH124" s="488"/>
      <c r="AI124" s="489"/>
      <c r="AJ124" s="487">
        <f t="shared" si="36"/>
        <v>0</v>
      </c>
      <c r="AK124" s="488"/>
      <c r="AL124" s="488"/>
      <c r="AM124" s="488"/>
      <c r="AN124" s="488"/>
      <c r="AO124" s="488"/>
      <c r="AP124" s="488"/>
      <c r="AQ124" s="488"/>
      <c r="AR124" s="488"/>
      <c r="AS124" s="489"/>
      <c r="AT124" s="370"/>
      <c r="AU124" s="370"/>
      <c r="AV124" s="370"/>
      <c r="AW124" s="370"/>
      <c r="AX124" s="370"/>
      <c r="AY124" s="370"/>
      <c r="AZ124" s="370"/>
      <c r="BA124" s="370"/>
      <c r="BB124" s="370"/>
      <c r="BC124" s="371"/>
      <c r="BD124" s="3"/>
      <c r="BE124" s="104"/>
      <c r="BF124" s="104"/>
      <c r="BG124" s="104"/>
      <c r="BH124" s="96"/>
      <c r="BI124" s="96"/>
      <c r="BJ124" s="96"/>
      <c r="BK124" s="96"/>
      <c r="BL124" s="128"/>
      <c r="BM124" s="128"/>
      <c r="BN124" s="128"/>
      <c r="BO124" s="128"/>
      <c r="BP124" s="128"/>
      <c r="BQ124" s="128"/>
      <c r="BR124" s="128"/>
      <c r="BS124" s="128"/>
      <c r="BT124" s="128"/>
      <c r="BU124" s="128"/>
      <c r="BV124" s="116"/>
      <c r="BW124" s="116"/>
      <c r="BX124" s="114"/>
      <c r="BY124" s="114"/>
      <c r="BZ124" s="114"/>
      <c r="CA124" s="114"/>
      <c r="CB124" s="114"/>
      <c r="CC124" s="102"/>
      <c r="CD124" s="102"/>
      <c r="CE124" s="102"/>
      <c r="CF124" s="102"/>
      <c r="CG124" s="102"/>
      <c r="CH124" s="102"/>
      <c r="CI124" s="102"/>
      <c r="CJ124" s="102"/>
      <c r="CK124" s="113"/>
      <c r="CL124" s="113"/>
      <c r="CM124" s="113"/>
      <c r="CN124" s="113"/>
      <c r="CO124" s="113"/>
      <c r="CP124" s="113"/>
      <c r="CQ124" s="113"/>
      <c r="CR124" s="113"/>
      <c r="CS124" s="129"/>
      <c r="CT124" s="129"/>
      <c r="CU124" s="129"/>
      <c r="CV124" s="129"/>
      <c r="CW124" s="129"/>
      <c r="CX124" s="129"/>
      <c r="CY124" s="129"/>
      <c r="CZ124" s="129"/>
    </row>
    <row r="125" spans="1:104" ht="35.1" customHeight="1">
      <c r="A125" s="492">
        <v>7</v>
      </c>
      <c r="B125" s="493"/>
      <c r="C125" s="493"/>
      <c r="D125" s="494"/>
      <c r="E125" s="495"/>
      <c r="F125" s="495"/>
      <c r="G125" s="495"/>
      <c r="H125" s="495"/>
      <c r="I125" s="495"/>
      <c r="J125" s="495"/>
      <c r="K125" s="495"/>
      <c r="L125" s="495"/>
      <c r="M125" s="495"/>
      <c r="N125" s="495"/>
      <c r="O125" s="495"/>
      <c r="P125" s="495"/>
      <c r="Q125" s="495"/>
      <c r="R125" s="496"/>
      <c r="S125" s="379"/>
      <c r="T125" s="380"/>
      <c r="U125" s="440"/>
      <c r="V125" s="441"/>
      <c r="W125" s="441"/>
      <c r="X125" s="441"/>
      <c r="Y125" s="442"/>
      <c r="Z125" s="487">
        <f t="shared" si="40"/>
        <v>0</v>
      </c>
      <c r="AA125" s="488"/>
      <c r="AB125" s="488"/>
      <c r="AC125" s="488"/>
      <c r="AD125" s="488"/>
      <c r="AE125" s="488"/>
      <c r="AF125" s="488"/>
      <c r="AG125" s="488"/>
      <c r="AH125" s="488"/>
      <c r="AI125" s="489"/>
      <c r="AJ125" s="487">
        <f t="shared" si="36"/>
        <v>0</v>
      </c>
      <c r="AK125" s="488"/>
      <c r="AL125" s="488"/>
      <c r="AM125" s="488"/>
      <c r="AN125" s="488"/>
      <c r="AO125" s="488"/>
      <c r="AP125" s="488"/>
      <c r="AQ125" s="488"/>
      <c r="AR125" s="488"/>
      <c r="AS125" s="489"/>
      <c r="AT125" s="370"/>
      <c r="AU125" s="370"/>
      <c r="AV125" s="370"/>
      <c r="AW125" s="370"/>
      <c r="AX125" s="370"/>
      <c r="AY125" s="370"/>
      <c r="AZ125" s="370"/>
      <c r="BA125" s="370"/>
      <c r="BB125" s="370"/>
      <c r="BC125" s="371"/>
      <c r="BD125" s="3"/>
      <c r="BE125" s="104"/>
      <c r="BF125" s="104"/>
      <c r="BG125" s="104"/>
      <c r="BH125" s="96"/>
      <c r="BI125" s="96"/>
      <c r="BJ125" s="96"/>
      <c r="BK125" s="96"/>
      <c r="BL125" s="128"/>
      <c r="BM125" s="128"/>
      <c r="BN125" s="128"/>
      <c r="BO125" s="128"/>
      <c r="BP125" s="128"/>
      <c r="BQ125" s="128"/>
      <c r="BR125" s="128"/>
      <c r="BS125" s="128"/>
      <c r="BT125" s="128"/>
      <c r="BU125" s="128"/>
      <c r="BV125" s="116"/>
      <c r="BW125" s="116"/>
      <c r="BX125" s="114"/>
      <c r="BY125" s="114"/>
      <c r="BZ125" s="114"/>
      <c r="CA125" s="114"/>
      <c r="CB125" s="114"/>
      <c r="CC125" s="102"/>
      <c r="CD125" s="102"/>
      <c r="CE125" s="102"/>
      <c r="CF125" s="102"/>
      <c r="CG125" s="102"/>
      <c r="CH125" s="102"/>
      <c r="CI125" s="102"/>
      <c r="CJ125" s="102"/>
      <c r="CK125" s="113"/>
      <c r="CL125" s="113"/>
      <c r="CM125" s="113"/>
      <c r="CN125" s="113"/>
      <c r="CO125" s="113"/>
      <c r="CP125" s="113"/>
      <c r="CQ125" s="113"/>
      <c r="CR125" s="113"/>
      <c r="CS125" s="129"/>
      <c r="CT125" s="129"/>
      <c r="CU125" s="129"/>
      <c r="CV125" s="129"/>
      <c r="CW125" s="129"/>
      <c r="CX125" s="129"/>
      <c r="CY125" s="129"/>
      <c r="CZ125" s="129"/>
    </row>
    <row r="126" spans="1:104" ht="35.1" customHeight="1">
      <c r="A126" s="492">
        <v>8</v>
      </c>
      <c r="B126" s="493"/>
      <c r="C126" s="493"/>
      <c r="D126" s="494"/>
      <c r="E126" s="495"/>
      <c r="F126" s="495"/>
      <c r="G126" s="495"/>
      <c r="H126" s="495"/>
      <c r="I126" s="495"/>
      <c r="J126" s="495"/>
      <c r="K126" s="495"/>
      <c r="L126" s="495"/>
      <c r="M126" s="495"/>
      <c r="N126" s="495"/>
      <c r="O126" s="495"/>
      <c r="P126" s="495"/>
      <c r="Q126" s="495"/>
      <c r="R126" s="496"/>
      <c r="S126" s="379"/>
      <c r="T126" s="380"/>
      <c r="U126" s="440"/>
      <c r="V126" s="441"/>
      <c r="W126" s="441"/>
      <c r="X126" s="441"/>
      <c r="Y126" s="442"/>
      <c r="Z126" s="487">
        <f t="shared" si="39"/>
        <v>0</v>
      </c>
      <c r="AA126" s="488"/>
      <c r="AB126" s="488"/>
      <c r="AC126" s="488"/>
      <c r="AD126" s="488"/>
      <c r="AE126" s="488"/>
      <c r="AF126" s="488"/>
      <c r="AG126" s="488"/>
      <c r="AH126" s="488"/>
      <c r="AI126" s="489"/>
      <c r="AJ126" s="487">
        <f t="shared" si="36"/>
        <v>0</v>
      </c>
      <c r="AK126" s="488"/>
      <c r="AL126" s="488"/>
      <c r="AM126" s="488"/>
      <c r="AN126" s="488"/>
      <c r="AO126" s="488"/>
      <c r="AP126" s="488"/>
      <c r="AQ126" s="488"/>
      <c r="AR126" s="488"/>
      <c r="AS126" s="489"/>
      <c r="AT126" s="370"/>
      <c r="AU126" s="370"/>
      <c r="AV126" s="370"/>
      <c r="AW126" s="370"/>
      <c r="AX126" s="370"/>
      <c r="AY126" s="370"/>
      <c r="AZ126" s="370"/>
      <c r="BA126" s="370"/>
      <c r="BB126" s="370"/>
      <c r="BC126" s="371"/>
      <c r="BD126" s="3"/>
      <c r="BE126" s="104"/>
      <c r="BF126" s="104"/>
      <c r="BG126" s="104"/>
      <c r="BH126" s="96"/>
      <c r="BI126" s="96"/>
      <c r="BJ126" s="96"/>
      <c r="BK126" s="96"/>
      <c r="BL126" s="128"/>
      <c r="BM126" s="128"/>
      <c r="BN126" s="128"/>
      <c r="BO126" s="128"/>
      <c r="BP126" s="128"/>
      <c r="BQ126" s="128"/>
      <c r="BR126" s="128"/>
      <c r="BS126" s="128"/>
      <c r="BT126" s="128"/>
      <c r="BU126" s="128"/>
      <c r="BV126" s="116"/>
      <c r="BW126" s="116"/>
      <c r="BX126" s="114"/>
      <c r="BY126" s="114"/>
      <c r="BZ126" s="114"/>
      <c r="CA126" s="114"/>
      <c r="CB126" s="114"/>
      <c r="CC126" s="102"/>
      <c r="CD126" s="102"/>
      <c r="CE126" s="102"/>
      <c r="CF126" s="102"/>
      <c r="CG126" s="102"/>
      <c r="CH126" s="102"/>
      <c r="CI126" s="102"/>
      <c r="CJ126" s="102"/>
      <c r="CK126" s="113"/>
      <c r="CL126" s="113"/>
      <c r="CM126" s="113"/>
      <c r="CN126" s="113"/>
      <c r="CO126" s="113"/>
      <c r="CP126" s="113"/>
      <c r="CQ126" s="113"/>
      <c r="CR126" s="113"/>
      <c r="CS126" s="129"/>
      <c r="CT126" s="129"/>
      <c r="CU126" s="129"/>
      <c r="CV126" s="129"/>
      <c r="CW126" s="129"/>
      <c r="CX126" s="129"/>
      <c r="CY126" s="129"/>
      <c r="CZ126" s="129"/>
    </row>
    <row r="127" spans="1:104" ht="35.1" customHeight="1">
      <c r="A127" s="492">
        <v>9</v>
      </c>
      <c r="B127" s="493"/>
      <c r="C127" s="493"/>
      <c r="D127" s="494"/>
      <c r="E127" s="495"/>
      <c r="F127" s="495"/>
      <c r="G127" s="495"/>
      <c r="H127" s="495"/>
      <c r="I127" s="495"/>
      <c r="J127" s="495"/>
      <c r="K127" s="495"/>
      <c r="L127" s="495"/>
      <c r="M127" s="495"/>
      <c r="N127" s="495"/>
      <c r="O127" s="495"/>
      <c r="P127" s="495"/>
      <c r="Q127" s="495"/>
      <c r="R127" s="496"/>
      <c r="S127" s="379"/>
      <c r="T127" s="380"/>
      <c r="U127" s="440"/>
      <c r="V127" s="441"/>
      <c r="W127" s="441"/>
      <c r="X127" s="441"/>
      <c r="Y127" s="442"/>
      <c r="Z127" s="487">
        <f t="shared" si="39"/>
        <v>0</v>
      </c>
      <c r="AA127" s="488"/>
      <c r="AB127" s="488"/>
      <c r="AC127" s="488"/>
      <c r="AD127" s="488"/>
      <c r="AE127" s="488"/>
      <c r="AF127" s="488"/>
      <c r="AG127" s="488"/>
      <c r="AH127" s="488"/>
      <c r="AI127" s="489"/>
      <c r="AJ127" s="487">
        <f t="shared" si="36"/>
        <v>0</v>
      </c>
      <c r="AK127" s="488"/>
      <c r="AL127" s="488"/>
      <c r="AM127" s="488"/>
      <c r="AN127" s="488"/>
      <c r="AO127" s="488"/>
      <c r="AP127" s="488"/>
      <c r="AQ127" s="488"/>
      <c r="AR127" s="488"/>
      <c r="AS127" s="489"/>
      <c r="AT127" s="370"/>
      <c r="AU127" s="370"/>
      <c r="AV127" s="370"/>
      <c r="AW127" s="370"/>
      <c r="AX127" s="370"/>
      <c r="AY127" s="370"/>
      <c r="AZ127" s="370"/>
      <c r="BA127" s="370"/>
      <c r="BB127" s="370"/>
      <c r="BC127" s="371"/>
      <c r="BD127" s="3"/>
      <c r="BE127" s="104"/>
      <c r="BF127" s="104"/>
      <c r="BG127" s="104"/>
      <c r="BH127" s="96"/>
      <c r="BI127" s="96"/>
      <c r="BJ127" s="96"/>
      <c r="BK127" s="96"/>
      <c r="BL127" s="128"/>
      <c r="BM127" s="128"/>
      <c r="BN127" s="128"/>
      <c r="BO127" s="128"/>
      <c r="BP127" s="128"/>
      <c r="BQ127" s="128"/>
      <c r="BR127" s="128"/>
      <c r="BS127" s="128"/>
      <c r="BT127" s="128"/>
      <c r="BU127" s="128"/>
      <c r="BV127" s="116"/>
      <c r="BW127" s="116"/>
      <c r="BX127" s="114"/>
      <c r="BY127" s="114"/>
      <c r="BZ127" s="114"/>
      <c r="CA127" s="114"/>
      <c r="CB127" s="114"/>
      <c r="CC127" s="102"/>
      <c r="CD127" s="102"/>
      <c r="CE127" s="102"/>
      <c r="CF127" s="102"/>
      <c r="CG127" s="102"/>
      <c r="CH127" s="102"/>
      <c r="CI127" s="102"/>
      <c r="CJ127" s="102"/>
      <c r="CK127" s="113"/>
      <c r="CL127" s="113"/>
      <c r="CM127" s="113"/>
      <c r="CN127" s="113"/>
      <c r="CO127" s="113"/>
      <c r="CP127" s="113"/>
      <c r="CQ127" s="113"/>
      <c r="CR127" s="113"/>
      <c r="CS127" s="129"/>
      <c r="CT127" s="129"/>
      <c r="CU127" s="129"/>
      <c r="CV127" s="129"/>
      <c r="CW127" s="129"/>
      <c r="CX127" s="129"/>
      <c r="CY127" s="129"/>
      <c r="CZ127" s="129"/>
    </row>
    <row r="128" spans="1:104" ht="35.1" customHeight="1" thickBot="1">
      <c r="A128" s="492">
        <v>10</v>
      </c>
      <c r="B128" s="493"/>
      <c r="C128" s="493"/>
      <c r="D128" s="494"/>
      <c r="E128" s="495"/>
      <c r="F128" s="495"/>
      <c r="G128" s="495"/>
      <c r="H128" s="495"/>
      <c r="I128" s="495"/>
      <c r="J128" s="495"/>
      <c r="K128" s="495"/>
      <c r="L128" s="495"/>
      <c r="M128" s="495"/>
      <c r="N128" s="495"/>
      <c r="O128" s="495"/>
      <c r="P128" s="495"/>
      <c r="Q128" s="495"/>
      <c r="R128" s="496"/>
      <c r="S128" s="379"/>
      <c r="T128" s="380"/>
      <c r="U128" s="440"/>
      <c r="V128" s="441"/>
      <c r="W128" s="441"/>
      <c r="X128" s="441"/>
      <c r="Y128" s="442"/>
      <c r="Z128" s="487">
        <f t="shared" si="38"/>
        <v>0</v>
      </c>
      <c r="AA128" s="488"/>
      <c r="AB128" s="488"/>
      <c r="AC128" s="488"/>
      <c r="AD128" s="488"/>
      <c r="AE128" s="488"/>
      <c r="AF128" s="488"/>
      <c r="AG128" s="488"/>
      <c r="AH128" s="488"/>
      <c r="AI128" s="489"/>
      <c r="AJ128" s="487">
        <f t="shared" si="36"/>
        <v>0</v>
      </c>
      <c r="AK128" s="488"/>
      <c r="AL128" s="488"/>
      <c r="AM128" s="488"/>
      <c r="AN128" s="488"/>
      <c r="AO128" s="488"/>
      <c r="AP128" s="488"/>
      <c r="AQ128" s="488"/>
      <c r="AR128" s="488"/>
      <c r="AS128" s="489"/>
      <c r="AT128" s="370"/>
      <c r="AU128" s="370"/>
      <c r="AV128" s="370"/>
      <c r="AW128" s="370"/>
      <c r="AX128" s="370"/>
      <c r="AY128" s="370"/>
      <c r="AZ128" s="370"/>
      <c r="BA128" s="370"/>
      <c r="BB128" s="370"/>
      <c r="BC128" s="371"/>
      <c r="BD128" s="3"/>
      <c r="BE128" s="104"/>
      <c r="BF128" s="104"/>
      <c r="BG128" s="104"/>
    </row>
    <row r="129" spans="1:104" ht="30" customHeight="1" thickBot="1">
      <c r="A129" s="256" t="s">
        <v>7</v>
      </c>
      <c r="B129" s="257"/>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8"/>
      <c r="Z129" s="211"/>
      <c r="AA129" s="212"/>
      <c r="AB129" s="212"/>
      <c r="AC129" s="212"/>
      <c r="AD129" s="212"/>
      <c r="AE129" s="212"/>
      <c r="AF129" s="212"/>
      <c r="AG129" s="212"/>
      <c r="AH129" s="212"/>
      <c r="AI129" s="212"/>
      <c r="AJ129" s="279">
        <f>SUM(AJ119:AS128)</f>
        <v>0</v>
      </c>
      <c r="AK129" s="280"/>
      <c r="AL129" s="280"/>
      <c r="AM129" s="280"/>
      <c r="AN129" s="280"/>
      <c r="AO129" s="280"/>
      <c r="AP129" s="280"/>
      <c r="AQ129" s="280"/>
      <c r="AR129" s="280"/>
      <c r="AS129" s="281"/>
      <c r="AT129" s="212"/>
      <c r="AU129" s="212"/>
      <c r="AV129" s="212"/>
      <c r="AW129" s="212"/>
      <c r="AX129" s="212"/>
      <c r="AY129" s="212"/>
      <c r="AZ129" s="212"/>
      <c r="BA129" s="212"/>
      <c r="BB129" s="212"/>
      <c r="BC129" s="213"/>
      <c r="BD129" s="3"/>
      <c r="BE129" s="104"/>
      <c r="BF129" s="104"/>
      <c r="BG129" s="104"/>
    </row>
    <row r="130" spans="1:104" ht="18"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3"/>
      <c r="BE130" s="104"/>
      <c r="BF130" s="104"/>
      <c r="BG130" s="104"/>
    </row>
    <row r="131" spans="1:104" ht="18" customHeight="1">
      <c r="A131" s="2" t="s">
        <v>29</v>
      </c>
      <c r="BE131" s="104"/>
      <c r="BF131" s="104"/>
      <c r="BG131" s="104"/>
    </row>
    <row r="132" spans="1:104" ht="18" customHeight="1">
      <c r="B132" s="23"/>
      <c r="BC132" s="15" t="s">
        <v>6</v>
      </c>
      <c r="BE132" s="104"/>
      <c r="BF132" s="104"/>
      <c r="BG132" s="104"/>
    </row>
    <row r="133" spans="1:104" ht="24.75" customHeight="1">
      <c r="A133" s="205" t="s">
        <v>133</v>
      </c>
      <c r="B133" s="206"/>
      <c r="C133" s="206"/>
      <c r="D133" s="207"/>
      <c r="E133" s="205" t="s">
        <v>157</v>
      </c>
      <c r="F133" s="206"/>
      <c r="G133" s="206"/>
      <c r="H133" s="206"/>
      <c r="I133" s="206"/>
      <c r="J133" s="206"/>
      <c r="K133" s="206"/>
      <c r="L133" s="207"/>
      <c r="M133" s="363" t="s">
        <v>125</v>
      </c>
      <c r="N133" s="364"/>
      <c r="O133" s="364"/>
      <c r="P133" s="364"/>
      <c r="Q133" s="364"/>
      <c r="R133" s="365"/>
      <c r="S133" s="205" t="s">
        <v>17</v>
      </c>
      <c r="T133" s="207"/>
      <c r="U133" s="205" t="s">
        <v>227</v>
      </c>
      <c r="V133" s="206"/>
      <c r="W133" s="206"/>
      <c r="X133" s="206"/>
      <c r="Y133" s="207"/>
      <c r="Z133" s="347" t="s">
        <v>215</v>
      </c>
      <c r="AA133" s="348"/>
      <c r="AB133" s="348"/>
      <c r="AC133" s="348"/>
      <c r="AD133" s="348"/>
      <c r="AE133" s="349"/>
      <c r="AF133" s="211" t="s">
        <v>15</v>
      </c>
      <c r="AG133" s="212"/>
      <c r="AH133" s="212"/>
      <c r="AI133" s="212"/>
      <c r="AJ133" s="212"/>
      <c r="AK133" s="212"/>
      <c r="AL133" s="212"/>
      <c r="AM133" s="212"/>
      <c r="AN133" s="212"/>
      <c r="AO133" s="212"/>
      <c r="AP133" s="212"/>
      <c r="AQ133" s="212"/>
      <c r="AR133" s="212"/>
      <c r="AS133" s="213"/>
      <c r="AT133" s="347" t="s">
        <v>1</v>
      </c>
      <c r="AU133" s="348"/>
      <c r="AV133" s="348"/>
      <c r="AW133" s="348"/>
      <c r="AX133" s="348"/>
      <c r="AY133" s="348"/>
      <c r="AZ133" s="348"/>
      <c r="BA133" s="348"/>
      <c r="BB133" s="348"/>
      <c r="BC133" s="349"/>
      <c r="BE133" s="104" t="s">
        <v>170</v>
      </c>
      <c r="BF133" s="104"/>
      <c r="BG133" s="104"/>
      <c r="BH133" s="353" t="s">
        <v>221</v>
      </c>
      <c r="BI133" s="354"/>
      <c r="BJ133" s="354"/>
      <c r="BK133" s="354"/>
      <c r="BL133" s="357" t="s">
        <v>191</v>
      </c>
      <c r="BM133" s="358"/>
      <c r="BN133" s="358"/>
      <c r="BO133" s="358"/>
      <c r="BP133" s="358"/>
      <c r="BQ133" s="359"/>
      <c r="BR133" s="363" t="s">
        <v>130</v>
      </c>
      <c r="BS133" s="364"/>
      <c r="BT133" s="364"/>
      <c r="BU133" s="365"/>
      <c r="BV133" s="205" t="s">
        <v>192</v>
      </c>
      <c r="BW133" s="207"/>
      <c r="BX133" s="205" t="s">
        <v>219</v>
      </c>
      <c r="BY133" s="206"/>
      <c r="BZ133" s="206"/>
      <c r="CA133" s="206"/>
      <c r="CB133" s="207"/>
      <c r="CC133" s="347" t="s">
        <v>215</v>
      </c>
      <c r="CD133" s="348"/>
      <c r="CE133" s="348"/>
      <c r="CF133" s="348"/>
      <c r="CG133" s="348"/>
      <c r="CH133" s="349"/>
      <c r="CI133" s="211" t="s">
        <v>15</v>
      </c>
      <c r="CJ133" s="212"/>
      <c r="CK133" s="212"/>
      <c r="CL133" s="212"/>
      <c r="CM133" s="212"/>
      <c r="CN133" s="212"/>
      <c r="CO133" s="212"/>
      <c r="CP133" s="212"/>
      <c r="CQ133" s="212"/>
      <c r="CR133" s="212"/>
      <c r="CS133" s="212"/>
      <c r="CT133" s="212"/>
      <c r="CU133" s="212"/>
      <c r="CV133" s="213"/>
      <c r="CW133" s="347" t="s">
        <v>1</v>
      </c>
      <c r="CX133" s="348"/>
      <c r="CY133" s="348"/>
      <c r="CZ133" s="349"/>
    </row>
    <row r="134" spans="1:104" ht="30" customHeight="1" thickBot="1">
      <c r="A134" s="208"/>
      <c r="B134" s="209"/>
      <c r="C134" s="209"/>
      <c r="D134" s="210"/>
      <c r="E134" s="208"/>
      <c r="F134" s="209"/>
      <c r="G134" s="209"/>
      <c r="H134" s="209"/>
      <c r="I134" s="209"/>
      <c r="J134" s="209"/>
      <c r="K134" s="209"/>
      <c r="L134" s="210"/>
      <c r="M134" s="366"/>
      <c r="N134" s="367"/>
      <c r="O134" s="367"/>
      <c r="P134" s="367"/>
      <c r="Q134" s="367"/>
      <c r="R134" s="368"/>
      <c r="S134" s="208"/>
      <c r="T134" s="210"/>
      <c r="U134" s="208"/>
      <c r="V134" s="209"/>
      <c r="W134" s="209"/>
      <c r="X134" s="209"/>
      <c r="Y134" s="210"/>
      <c r="Z134" s="350"/>
      <c r="AA134" s="351"/>
      <c r="AB134" s="351"/>
      <c r="AC134" s="351"/>
      <c r="AD134" s="351"/>
      <c r="AE134" s="352"/>
      <c r="AF134" s="199" t="s">
        <v>222</v>
      </c>
      <c r="AG134" s="200"/>
      <c r="AH134" s="200"/>
      <c r="AI134" s="200"/>
      <c r="AJ134" s="200"/>
      <c r="AK134" s="200"/>
      <c r="AL134" s="201"/>
      <c r="AM134" s="199" t="s">
        <v>231</v>
      </c>
      <c r="AN134" s="200"/>
      <c r="AO134" s="200"/>
      <c r="AP134" s="200"/>
      <c r="AQ134" s="200"/>
      <c r="AR134" s="200"/>
      <c r="AS134" s="201"/>
      <c r="AT134" s="350"/>
      <c r="AU134" s="351"/>
      <c r="AV134" s="351"/>
      <c r="AW134" s="351"/>
      <c r="AX134" s="351"/>
      <c r="AY134" s="351"/>
      <c r="AZ134" s="351"/>
      <c r="BA134" s="351"/>
      <c r="BB134" s="351"/>
      <c r="BC134" s="352"/>
      <c r="BE134" s="104"/>
      <c r="BF134" s="104"/>
      <c r="BG134" s="104"/>
      <c r="BH134" s="355"/>
      <c r="BI134" s="356"/>
      <c r="BJ134" s="356"/>
      <c r="BK134" s="356"/>
      <c r="BL134" s="360"/>
      <c r="BM134" s="361"/>
      <c r="BN134" s="361"/>
      <c r="BO134" s="361"/>
      <c r="BP134" s="361"/>
      <c r="BQ134" s="362"/>
      <c r="BR134" s="366"/>
      <c r="BS134" s="367"/>
      <c r="BT134" s="367"/>
      <c r="BU134" s="368"/>
      <c r="BV134" s="208"/>
      <c r="BW134" s="210"/>
      <c r="BX134" s="208"/>
      <c r="BY134" s="209"/>
      <c r="BZ134" s="209"/>
      <c r="CA134" s="209"/>
      <c r="CB134" s="210"/>
      <c r="CC134" s="350"/>
      <c r="CD134" s="351"/>
      <c r="CE134" s="351"/>
      <c r="CF134" s="351"/>
      <c r="CG134" s="351"/>
      <c r="CH134" s="352"/>
      <c r="CI134" s="199" t="s">
        <v>222</v>
      </c>
      <c r="CJ134" s="200"/>
      <c r="CK134" s="200"/>
      <c r="CL134" s="200"/>
      <c r="CM134" s="200"/>
      <c r="CN134" s="200"/>
      <c r="CO134" s="201"/>
      <c r="CP134" s="199" t="s">
        <v>216</v>
      </c>
      <c r="CQ134" s="200"/>
      <c r="CR134" s="200"/>
      <c r="CS134" s="200"/>
      <c r="CT134" s="200"/>
      <c r="CU134" s="200"/>
      <c r="CV134" s="201"/>
      <c r="CW134" s="350"/>
      <c r="CX134" s="351"/>
      <c r="CY134" s="351"/>
      <c r="CZ134" s="352"/>
    </row>
    <row r="135" spans="1:104" ht="36" customHeight="1" thickTop="1">
      <c r="A135" s="333">
        <v>1</v>
      </c>
      <c r="B135" s="334"/>
      <c r="C135" s="334"/>
      <c r="D135" s="335"/>
      <c r="E135" s="632"/>
      <c r="F135" s="633"/>
      <c r="G135" s="633"/>
      <c r="H135" s="633"/>
      <c r="I135" s="633"/>
      <c r="J135" s="633"/>
      <c r="K135" s="633"/>
      <c r="L135" s="634"/>
      <c r="M135" s="339"/>
      <c r="N135" s="340"/>
      <c r="O135" s="340"/>
      <c r="P135" s="340"/>
      <c r="Q135" s="340"/>
      <c r="R135" s="341"/>
      <c r="S135" s="630"/>
      <c r="T135" s="631"/>
      <c r="U135" s="627"/>
      <c r="V135" s="628"/>
      <c r="W135" s="628"/>
      <c r="X135" s="628"/>
      <c r="Y135" s="629"/>
      <c r="Z135" s="659"/>
      <c r="AA135" s="660"/>
      <c r="AB135" s="660"/>
      <c r="AC135" s="660"/>
      <c r="AD135" s="660"/>
      <c r="AE135" s="661"/>
      <c r="AF135" s="540" t="str">
        <f>IF(ISBLANK(U135),"",IF(U135="課税",AM135*1.1,IF(U135="非課税",AM135)))</f>
        <v/>
      </c>
      <c r="AG135" s="541"/>
      <c r="AH135" s="541"/>
      <c r="AI135" s="541"/>
      <c r="AJ135" s="541"/>
      <c r="AK135" s="541"/>
      <c r="AL135" s="542"/>
      <c r="AM135" s="369">
        <f>S135*Z135</f>
        <v>0</v>
      </c>
      <c r="AN135" s="369"/>
      <c r="AO135" s="369"/>
      <c r="AP135" s="369"/>
      <c r="AQ135" s="369"/>
      <c r="AR135" s="369"/>
      <c r="AS135" s="369"/>
      <c r="AT135" s="666"/>
      <c r="AU135" s="667"/>
      <c r="AV135" s="667"/>
      <c r="AW135" s="667"/>
      <c r="AX135" s="667"/>
      <c r="AY135" s="667"/>
      <c r="AZ135" s="667"/>
      <c r="BA135" s="667"/>
      <c r="BB135" s="667"/>
      <c r="BC135" s="668"/>
      <c r="BE135" s="104"/>
      <c r="BF135" s="104"/>
      <c r="BG135" s="104"/>
      <c r="BH135" s="333">
        <v>1</v>
      </c>
      <c r="BI135" s="334"/>
      <c r="BJ135" s="334"/>
      <c r="BK135" s="335"/>
      <c r="BL135" s="233" t="s">
        <v>172</v>
      </c>
      <c r="BM135" s="234"/>
      <c r="BN135" s="234"/>
      <c r="BO135" s="234"/>
      <c r="BP135" s="234"/>
      <c r="BQ135" s="235"/>
      <c r="BR135" s="466" t="s">
        <v>171</v>
      </c>
      <c r="BS135" s="467"/>
      <c r="BT135" s="467"/>
      <c r="BU135" s="468"/>
      <c r="BV135" s="469">
        <v>12</v>
      </c>
      <c r="BW135" s="470"/>
      <c r="BX135" s="471" t="s">
        <v>218</v>
      </c>
      <c r="BY135" s="472"/>
      <c r="BZ135" s="472"/>
      <c r="CA135" s="472"/>
      <c r="CB135" s="473"/>
      <c r="CC135" s="537">
        <v>100000</v>
      </c>
      <c r="CD135" s="538"/>
      <c r="CE135" s="538"/>
      <c r="CF135" s="538"/>
      <c r="CG135" s="538"/>
      <c r="CH135" s="539"/>
      <c r="CI135" s="540">
        <f>IF(ISBLANK(BX135),"",IF(BX135="課税",CP135*1.1,IF(BX135="非課税",CP135)))</f>
        <v>1320000</v>
      </c>
      <c r="CJ135" s="541"/>
      <c r="CK135" s="541"/>
      <c r="CL135" s="541"/>
      <c r="CM135" s="541"/>
      <c r="CN135" s="541"/>
      <c r="CO135" s="542"/>
      <c r="CP135" s="540">
        <f>BV135*CC135</f>
        <v>1200000</v>
      </c>
      <c r="CQ135" s="541"/>
      <c r="CR135" s="541"/>
      <c r="CS135" s="541"/>
      <c r="CT135" s="541"/>
      <c r="CU135" s="541"/>
      <c r="CV135" s="542"/>
      <c r="CW135" s="560" t="s">
        <v>223</v>
      </c>
      <c r="CX135" s="561"/>
      <c r="CY135" s="561"/>
      <c r="CZ135" s="562"/>
    </row>
    <row r="136" spans="1:104" ht="36" customHeight="1">
      <c r="A136" s="253">
        <v>2</v>
      </c>
      <c r="B136" s="254"/>
      <c r="C136" s="254"/>
      <c r="D136" s="255"/>
      <c r="E136" s="373"/>
      <c r="F136" s="374"/>
      <c r="G136" s="374"/>
      <c r="H136" s="374"/>
      <c r="I136" s="374"/>
      <c r="J136" s="374"/>
      <c r="K136" s="374"/>
      <c r="L136" s="375"/>
      <c r="M136" s="481"/>
      <c r="N136" s="482"/>
      <c r="O136" s="482"/>
      <c r="P136" s="482"/>
      <c r="Q136" s="482"/>
      <c r="R136" s="483"/>
      <c r="S136" s="379"/>
      <c r="T136" s="380"/>
      <c r="U136" s="484"/>
      <c r="V136" s="485"/>
      <c r="W136" s="485"/>
      <c r="X136" s="485"/>
      <c r="Y136" s="486"/>
      <c r="Z136" s="250"/>
      <c r="AA136" s="251"/>
      <c r="AB136" s="251"/>
      <c r="AC136" s="251"/>
      <c r="AD136" s="251"/>
      <c r="AE136" s="252"/>
      <c r="AF136" s="487" t="str">
        <f>IF(ISBLANK(U136),"",IF(U136="課税",AM136*1.1,IF(U136="非課税",AM136)))</f>
        <v/>
      </c>
      <c r="AG136" s="488"/>
      <c r="AH136" s="488"/>
      <c r="AI136" s="488"/>
      <c r="AJ136" s="488"/>
      <c r="AK136" s="488"/>
      <c r="AL136" s="489"/>
      <c r="AM136" s="490">
        <f>S136*Z136</f>
        <v>0</v>
      </c>
      <c r="AN136" s="490"/>
      <c r="AO136" s="490"/>
      <c r="AP136" s="490"/>
      <c r="AQ136" s="490"/>
      <c r="AR136" s="490"/>
      <c r="AS136" s="490"/>
      <c r="AT136" s="491"/>
      <c r="AU136" s="370"/>
      <c r="AV136" s="370"/>
      <c r="AW136" s="370"/>
      <c r="AX136" s="370"/>
      <c r="AY136" s="370"/>
      <c r="AZ136" s="370"/>
      <c r="BA136" s="370"/>
      <c r="BB136" s="370"/>
      <c r="BC136" s="371"/>
      <c r="BE136" s="104"/>
      <c r="BF136" s="104"/>
      <c r="BG136" s="104"/>
      <c r="BH136" s="101"/>
      <c r="BI136" s="101"/>
      <c r="BJ136" s="101"/>
      <c r="BK136" s="101"/>
      <c r="BL136" s="95"/>
      <c r="BM136" s="95"/>
      <c r="BN136" s="95"/>
      <c r="BO136" s="95"/>
      <c r="BP136" s="95"/>
      <c r="BQ136" s="95"/>
      <c r="BR136" s="123"/>
      <c r="BS136" s="123"/>
      <c r="BT136" s="123"/>
      <c r="BU136" s="123"/>
      <c r="BV136" s="116"/>
      <c r="BW136" s="116"/>
      <c r="BX136" s="114"/>
      <c r="BY136" s="114"/>
      <c r="BZ136" s="114"/>
      <c r="CA136" s="114"/>
      <c r="CB136" s="114"/>
      <c r="CC136" s="102"/>
      <c r="CD136" s="102"/>
      <c r="CE136" s="102"/>
      <c r="CF136" s="102"/>
      <c r="CG136" s="102"/>
      <c r="CH136" s="102"/>
      <c r="CI136" s="113"/>
      <c r="CJ136" s="113"/>
      <c r="CK136" s="113"/>
      <c r="CL136" s="113"/>
      <c r="CM136" s="113"/>
      <c r="CN136" s="113"/>
      <c r="CO136" s="113"/>
      <c r="CP136" s="113"/>
      <c r="CQ136" s="113"/>
      <c r="CR136" s="113"/>
      <c r="CS136" s="113"/>
      <c r="CT136" s="113"/>
      <c r="CU136" s="113"/>
      <c r="CV136" s="113"/>
      <c r="CW136" s="130"/>
      <c r="CX136" s="130"/>
      <c r="CY136" s="130"/>
      <c r="CZ136" s="130"/>
    </row>
    <row r="137" spans="1:104" ht="36" customHeight="1">
      <c r="A137" s="253">
        <v>3</v>
      </c>
      <c r="B137" s="254"/>
      <c r="C137" s="254"/>
      <c r="D137" s="255"/>
      <c r="E137" s="373"/>
      <c r="F137" s="374"/>
      <c r="G137" s="374"/>
      <c r="H137" s="374"/>
      <c r="I137" s="374"/>
      <c r="J137" s="374"/>
      <c r="K137" s="374"/>
      <c r="L137" s="375"/>
      <c r="M137" s="481"/>
      <c r="N137" s="482"/>
      <c r="O137" s="482"/>
      <c r="P137" s="482"/>
      <c r="Q137" s="482"/>
      <c r="R137" s="483"/>
      <c r="S137" s="379"/>
      <c r="T137" s="380"/>
      <c r="U137" s="484"/>
      <c r="V137" s="485"/>
      <c r="W137" s="485"/>
      <c r="X137" s="485"/>
      <c r="Y137" s="486"/>
      <c r="Z137" s="250"/>
      <c r="AA137" s="251"/>
      <c r="AB137" s="251"/>
      <c r="AC137" s="251"/>
      <c r="AD137" s="251"/>
      <c r="AE137" s="252"/>
      <c r="AF137" s="487" t="str">
        <f>IF(ISBLANK(U137),"",IF(U137="課税",AM137*1.1,IF(U137="非課税",AM137)))</f>
        <v/>
      </c>
      <c r="AG137" s="488"/>
      <c r="AH137" s="488"/>
      <c r="AI137" s="488"/>
      <c r="AJ137" s="488"/>
      <c r="AK137" s="488"/>
      <c r="AL137" s="489"/>
      <c r="AM137" s="490">
        <f>S137*Z137</f>
        <v>0</v>
      </c>
      <c r="AN137" s="490"/>
      <c r="AO137" s="490"/>
      <c r="AP137" s="490"/>
      <c r="AQ137" s="490"/>
      <c r="AR137" s="490"/>
      <c r="AS137" s="490"/>
      <c r="AT137" s="491"/>
      <c r="AU137" s="370"/>
      <c r="AV137" s="370"/>
      <c r="AW137" s="370"/>
      <c r="AX137" s="370"/>
      <c r="AY137" s="370"/>
      <c r="AZ137" s="370"/>
      <c r="BA137" s="370"/>
      <c r="BB137" s="370"/>
      <c r="BC137" s="371"/>
      <c r="BE137" s="104"/>
      <c r="BF137" s="104"/>
      <c r="BG137" s="104"/>
      <c r="BH137" s="101"/>
      <c r="BI137" s="101"/>
      <c r="BJ137" s="101"/>
      <c r="BK137" s="101"/>
      <c r="BL137" s="95"/>
      <c r="BM137" s="95"/>
      <c r="BN137" s="95"/>
      <c r="BO137" s="95"/>
      <c r="BP137" s="95"/>
      <c r="BQ137" s="95"/>
      <c r="BR137" s="123"/>
      <c r="BS137" s="123"/>
      <c r="BT137" s="123"/>
      <c r="BU137" s="123"/>
      <c r="BV137" s="116"/>
      <c r="BW137" s="116"/>
      <c r="BX137" s="114"/>
      <c r="BY137" s="114"/>
      <c r="BZ137" s="114"/>
      <c r="CA137" s="114"/>
      <c r="CB137" s="114"/>
      <c r="CC137" s="102"/>
      <c r="CD137" s="102"/>
      <c r="CE137" s="102"/>
      <c r="CF137" s="102"/>
      <c r="CG137" s="102"/>
      <c r="CH137" s="102"/>
      <c r="CI137" s="113"/>
      <c r="CJ137" s="113"/>
      <c r="CK137" s="113"/>
      <c r="CL137" s="113"/>
      <c r="CM137" s="113"/>
      <c r="CN137" s="113"/>
      <c r="CO137" s="113"/>
      <c r="CP137" s="113"/>
      <c r="CQ137" s="113"/>
      <c r="CR137" s="113"/>
      <c r="CS137" s="113"/>
      <c r="CT137" s="113"/>
      <c r="CU137" s="113"/>
      <c r="CV137" s="113"/>
      <c r="CW137" s="130"/>
      <c r="CX137" s="130"/>
      <c r="CY137" s="130"/>
      <c r="CZ137" s="130"/>
    </row>
    <row r="138" spans="1:104" ht="36" customHeight="1">
      <c r="A138" s="253">
        <v>4</v>
      </c>
      <c r="B138" s="254"/>
      <c r="C138" s="254"/>
      <c r="D138" s="255"/>
      <c r="E138" s="373"/>
      <c r="F138" s="374"/>
      <c r="G138" s="374"/>
      <c r="H138" s="374"/>
      <c r="I138" s="374"/>
      <c r="J138" s="374"/>
      <c r="K138" s="374"/>
      <c r="L138" s="375"/>
      <c r="M138" s="481"/>
      <c r="N138" s="482"/>
      <c r="O138" s="482"/>
      <c r="P138" s="482"/>
      <c r="Q138" s="482"/>
      <c r="R138" s="483"/>
      <c r="S138" s="379"/>
      <c r="T138" s="380"/>
      <c r="U138" s="484"/>
      <c r="V138" s="485"/>
      <c r="W138" s="485"/>
      <c r="X138" s="485"/>
      <c r="Y138" s="486"/>
      <c r="Z138" s="250"/>
      <c r="AA138" s="251"/>
      <c r="AB138" s="251"/>
      <c r="AC138" s="251"/>
      <c r="AD138" s="251"/>
      <c r="AE138" s="252"/>
      <c r="AF138" s="487" t="str">
        <f>IF(ISBLANK(U138),"",IF(U138="課税",AM138*1.1,IF(U138="非課税",AM138)))</f>
        <v/>
      </c>
      <c r="AG138" s="488"/>
      <c r="AH138" s="488"/>
      <c r="AI138" s="488"/>
      <c r="AJ138" s="488"/>
      <c r="AK138" s="488"/>
      <c r="AL138" s="489"/>
      <c r="AM138" s="490">
        <f>S138*Z138</f>
        <v>0</v>
      </c>
      <c r="AN138" s="490"/>
      <c r="AO138" s="490"/>
      <c r="AP138" s="490"/>
      <c r="AQ138" s="490"/>
      <c r="AR138" s="490"/>
      <c r="AS138" s="490"/>
      <c r="AT138" s="491"/>
      <c r="AU138" s="370"/>
      <c r="AV138" s="370"/>
      <c r="AW138" s="370"/>
      <c r="AX138" s="370"/>
      <c r="AY138" s="370"/>
      <c r="AZ138" s="370"/>
      <c r="BA138" s="370"/>
      <c r="BB138" s="370"/>
      <c r="BC138" s="371"/>
      <c r="BE138" s="104"/>
      <c r="BF138" s="104"/>
      <c r="BG138" s="104"/>
      <c r="BH138" s="101"/>
      <c r="BI138" s="101"/>
      <c r="BJ138" s="101"/>
      <c r="BK138" s="101"/>
      <c r="BL138" s="95"/>
      <c r="BM138" s="95"/>
      <c r="BN138" s="95"/>
      <c r="BO138" s="95"/>
      <c r="BP138" s="95"/>
      <c r="BQ138" s="95"/>
      <c r="BR138" s="123"/>
      <c r="BS138" s="123"/>
      <c r="BT138" s="123"/>
      <c r="BU138" s="123"/>
      <c r="BV138" s="116"/>
      <c r="BW138" s="116"/>
      <c r="BX138" s="114"/>
      <c r="BY138" s="114"/>
      <c r="BZ138" s="114"/>
      <c r="CA138" s="114"/>
      <c r="CB138" s="114"/>
      <c r="CC138" s="102"/>
      <c r="CD138" s="102"/>
      <c r="CE138" s="102"/>
      <c r="CF138" s="102"/>
      <c r="CG138" s="102"/>
      <c r="CH138" s="102"/>
      <c r="CI138" s="113"/>
      <c r="CJ138" s="113"/>
      <c r="CK138" s="113"/>
      <c r="CL138" s="113"/>
      <c r="CM138" s="113"/>
      <c r="CN138" s="113"/>
      <c r="CO138" s="113"/>
      <c r="CP138" s="113"/>
      <c r="CQ138" s="113"/>
      <c r="CR138" s="113"/>
      <c r="CS138" s="113"/>
      <c r="CT138" s="113"/>
      <c r="CU138" s="113"/>
      <c r="CV138" s="113"/>
      <c r="CW138" s="130"/>
      <c r="CX138" s="130"/>
      <c r="CY138" s="130"/>
      <c r="CZ138" s="130"/>
    </row>
    <row r="139" spans="1:104" ht="36" customHeight="1" thickBot="1">
      <c r="A139" s="253">
        <v>5</v>
      </c>
      <c r="B139" s="254"/>
      <c r="C139" s="254"/>
      <c r="D139" s="255"/>
      <c r="E139" s="373"/>
      <c r="F139" s="374"/>
      <c r="G139" s="374"/>
      <c r="H139" s="374"/>
      <c r="I139" s="374"/>
      <c r="J139" s="374"/>
      <c r="K139" s="374"/>
      <c r="L139" s="375"/>
      <c r="M139" s="481"/>
      <c r="N139" s="482"/>
      <c r="O139" s="482"/>
      <c r="P139" s="482"/>
      <c r="Q139" s="482"/>
      <c r="R139" s="483"/>
      <c r="S139" s="379"/>
      <c r="T139" s="380"/>
      <c r="U139" s="484"/>
      <c r="V139" s="485"/>
      <c r="W139" s="485"/>
      <c r="X139" s="485"/>
      <c r="Y139" s="486"/>
      <c r="Z139" s="250"/>
      <c r="AA139" s="251"/>
      <c r="AB139" s="251"/>
      <c r="AC139" s="251"/>
      <c r="AD139" s="251"/>
      <c r="AE139" s="252"/>
      <c r="AF139" s="487" t="str">
        <f>IF(ISBLANK(U139),"",IF(U139="課税",AM139*1.1,IF(U139="非課税",AM139)))</f>
        <v/>
      </c>
      <c r="AG139" s="488"/>
      <c r="AH139" s="488"/>
      <c r="AI139" s="488"/>
      <c r="AJ139" s="488"/>
      <c r="AK139" s="488"/>
      <c r="AL139" s="489"/>
      <c r="AM139" s="662">
        <f>S139*Z139</f>
        <v>0</v>
      </c>
      <c r="AN139" s="663"/>
      <c r="AO139" s="663"/>
      <c r="AP139" s="663"/>
      <c r="AQ139" s="663"/>
      <c r="AR139" s="663"/>
      <c r="AS139" s="664"/>
      <c r="AT139" s="491"/>
      <c r="AU139" s="370"/>
      <c r="AV139" s="370"/>
      <c r="AW139" s="370"/>
      <c r="AX139" s="370"/>
      <c r="AY139" s="370"/>
      <c r="AZ139" s="370"/>
      <c r="BA139" s="370"/>
      <c r="BB139" s="370"/>
      <c r="BC139" s="371"/>
      <c r="BE139" s="104"/>
      <c r="BF139" s="104"/>
      <c r="BG139" s="104"/>
    </row>
    <row r="140" spans="1:104" ht="30" customHeight="1" thickBot="1">
      <c r="A140" s="256" t="s">
        <v>7</v>
      </c>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8"/>
      <c r="Z140" s="247"/>
      <c r="AA140" s="248"/>
      <c r="AB140" s="248"/>
      <c r="AC140" s="248"/>
      <c r="AD140" s="248"/>
      <c r="AE140" s="248"/>
      <c r="AF140" s="248"/>
      <c r="AG140" s="248"/>
      <c r="AH140" s="248"/>
      <c r="AI140" s="248"/>
      <c r="AJ140" s="248"/>
      <c r="AK140" s="248"/>
      <c r="AL140" s="658"/>
      <c r="AM140" s="261">
        <f>SUM(AM135:AS139)</f>
        <v>0</v>
      </c>
      <c r="AN140" s="262"/>
      <c r="AO140" s="262"/>
      <c r="AP140" s="262"/>
      <c r="AQ140" s="262"/>
      <c r="AR140" s="262"/>
      <c r="AS140" s="263"/>
      <c r="AT140" s="665"/>
      <c r="AU140" s="212"/>
      <c r="AV140" s="212"/>
      <c r="AW140" s="212"/>
      <c r="AX140" s="212"/>
      <c r="AY140" s="212"/>
      <c r="AZ140" s="212"/>
      <c r="BA140" s="212"/>
      <c r="BB140" s="212"/>
      <c r="BC140" s="213"/>
      <c r="BE140" s="104"/>
      <c r="BF140" s="104"/>
      <c r="BG140" s="104"/>
    </row>
    <row r="141" spans="1:104" ht="18"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E141" s="104"/>
      <c r="BF141" s="104"/>
      <c r="BG141" s="104"/>
    </row>
    <row r="142" spans="1:104" ht="18" customHeight="1">
      <c r="A142" s="2" t="s">
        <v>110</v>
      </c>
      <c r="BE142" s="104"/>
      <c r="BF142" s="104"/>
      <c r="BG142" s="104"/>
    </row>
    <row r="143" spans="1:104" ht="18" customHeight="1">
      <c r="A143" s="14" t="s">
        <v>109</v>
      </c>
      <c r="BE143" s="104"/>
      <c r="BF143" s="104"/>
      <c r="BG143" s="104"/>
    </row>
    <row r="144" spans="1:104" ht="18"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8" t="s">
        <v>6</v>
      </c>
      <c r="BE144" s="104"/>
      <c r="BF144" s="104"/>
      <c r="BG144" s="104"/>
    </row>
    <row r="145" spans="1:104" ht="15" customHeight="1">
      <c r="A145" s="205" t="s">
        <v>229</v>
      </c>
      <c r="B145" s="206"/>
      <c r="C145" s="206"/>
      <c r="D145" s="206"/>
      <c r="E145" s="206"/>
      <c r="F145" s="206"/>
      <c r="G145" s="206"/>
      <c r="H145" s="206"/>
      <c r="I145" s="206"/>
      <c r="J145" s="206"/>
      <c r="K145" s="206"/>
      <c r="L145" s="206"/>
      <c r="M145" s="206"/>
      <c r="N145" s="206"/>
      <c r="O145" s="206"/>
      <c r="P145" s="206"/>
      <c r="Q145" s="206"/>
      <c r="R145" s="206"/>
      <c r="S145" s="551"/>
      <c r="T145" s="552"/>
      <c r="U145" s="205" t="s">
        <v>65</v>
      </c>
      <c r="V145" s="206"/>
      <c r="W145" s="206"/>
      <c r="X145" s="206"/>
      <c r="Y145" s="206"/>
      <c r="Z145" s="551"/>
      <c r="AA145" s="551"/>
      <c r="AB145" s="551"/>
      <c r="AC145" s="551"/>
      <c r="AD145" s="551"/>
      <c r="AE145" s="551"/>
      <c r="AF145" s="551"/>
      <c r="AG145" s="551"/>
      <c r="AH145" s="551"/>
      <c r="AI145" s="552"/>
      <c r="AJ145" s="347" t="s">
        <v>64</v>
      </c>
      <c r="AK145" s="555"/>
      <c r="AL145" s="555"/>
      <c r="AM145" s="555"/>
      <c r="AN145" s="555"/>
      <c r="AO145" s="555"/>
      <c r="AP145" s="555"/>
      <c r="AQ145" s="555"/>
      <c r="AR145" s="555"/>
      <c r="AS145" s="555"/>
      <c r="AT145" s="555"/>
      <c r="AU145" s="555"/>
      <c r="AV145" s="555"/>
      <c r="AW145" s="555"/>
      <c r="AX145" s="555"/>
      <c r="AY145" s="555"/>
      <c r="AZ145" s="555"/>
      <c r="BA145" s="555"/>
      <c r="BB145" s="555"/>
      <c r="BC145" s="556"/>
      <c r="BE145" s="104" t="s">
        <v>170</v>
      </c>
      <c r="BF145" s="104"/>
      <c r="BG145" s="104"/>
      <c r="BH145" s="205" t="s">
        <v>63</v>
      </c>
      <c r="BI145" s="206"/>
      <c r="BJ145" s="206"/>
      <c r="BK145" s="206"/>
      <c r="BL145" s="206"/>
      <c r="BM145" s="206"/>
      <c r="BN145" s="206"/>
      <c r="BO145" s="206"/>
      <c r="BP145" s="206"/>
      <c r="BQ145" s="206"/>
      <c r="BR145" s="206"/>
      <c r="BS145" s="206"/>
      <c r="BT145" s="206"/>
      <c r="BU145" s="206"/>
      <c r="BV145" s="551"/>
      <c r="BW145" s="552"/>
      <c r="BX145" s="205" t="s">
        <v>65</v>
      </c>
      <c r="BY145" s="206"/>
      <c r="BZ145" s="206"/>
      <c r="CA145" s="206"/>
      <c r="CB145" s="206"/>
      <c r="CC145" s="551"/>
      <c r="CD145" s="551"/>
      <c r="CE145" s="551"/>
      <c r="CF145" s="551"/>
      <c r="CG145" s="551"/>
      <c r="CH145" s="551"/>
      <c r="CI145" s="551"/>
      <c r="CJ145" s="552"/>
      <c r="CK145" s="347" t="s">
        <v>64</v>
      </c>
      <c r="CL145" s="555"/>
      <c r="CM145" s="555"/>
      <c r="CN145" s="555"/>
      <c r="CO145" s="555"/>
      <c r="CP145" s="555"/>
      <c r="CQ145" s="555"/>
      <c r="CR145" s="555"/>
      <c r="CS145" s="555"/>
      <c r="CT145" s="555"/>
      <c r="CU145" s="555"/>
      <c r="CV145" s="555"/>
      <c r="CW145" s="555"/>
      <c r="CX145" s="555"/>
      <c r="CY145" s="555"/>
      <c r="CZ145" s="556"/>
    </row>
    <row r="146" spans="1:104" ht="15" customHeight="1" thickBot="1">
      <c r="A146" s="208"/>
      <c r="B146" s="209"/>
      <c r="C146" s="209"/>
      <c r="D146" s="209"/>
      <c r="E146" s="209"/>
      <c r="F146" s="209"/>
      <c r="G146" s="209"/>
      <c r="H146" s="209"/>
      <c r="I146" s="209"/>
      <c r="J146" s="209"/>
      <c r="K146" s="209"/>
      <c r="L146" s="209"/>
      <c r="M146" s="209"/>
      <c r="N146" s="209"/>
      <c r="O146" s="209"/>
      <c r="P146" s="209"/>
      <c r="Q146" s="209"/>
      <c r="R146" s="209"/>
      <c r="S146" s="553"/>
      <c r="T146" s="554"/>
      <c r="U146" s="208"/>
      <c r="V146" s="209"/>
      <c r="W146" s="209"/>
      <c r="X146" s="209"/>
      <c r="Y146" s="209"/>
      <c r="Z146" s="553"/>
      <c r="AA146" s="553"/>
      <c r="AB146" s="553"/>
      <c r="AC146" s="553"/>
      <c r="AD146" s="553"/>
      <c r="AE146" s="553"/>
      <c r="AF146" s="553"/>
      <c r="AG146" s="553"/>
      <c r="AH146" s="553"/>
      <c r="AI146" s="554"/>
      <c r="AJ146" s="557"/>
      <c r="AK146" s="558"/>
      <c r="AL146" s="558"/>
      <c r="AM146" s="558"/>
      <c r="AN146" s="558"/>
      <c r="AO146" s="558"/>
      <c r="AP146" s="558"/>
      <c r="AQ146" s="558"/>
      <c r="AR146" s="558"/>
      <c r="AS146" s="558"/>
      <c r="AT146" s="558"/>
      <c r="AU146" s="558"/>
      <c r="AV146" s="558"/>
      <c r="AW146" s="558"/>
      <c r="AX146" s="558"/>
      <c r="AY146" s="558"/>
      <c r="AZ146" s="558"/>
      <c r="BA146" s="558"/>
      <c r="BB146" s="558"/>
      <c r="BC146" s="559"/>
      <c r="BE146" s="104"/>
      <c r="BF146" s="104"/>
      <c r="BG146" s="104"/>
      <c r="BH146" s="208"/>
      <c r="BI146" s="209"/>
      <c r="BJ146" s="209"/>
      <c r="BK146" s="209"/>
      <c r="BL146" s="209"/>
      <c r="BM146" s="209"/>
      <c r="BN146" s="209"/>
      <c r="BO146" s="209"/>
      <c r="BP146" s="209"/>
      <c r="BQ146" s="209"/>
      <c r="BR146" s="209"/>
      <c r="BS146" s="209"/>
      <c r="BT146" s="209"/>
      <c r="BU146" s="209"/>
      <c r="BV146" s="553"/>
      <c r="BW146" s="554"/>
      <c r="BX146" s="208"/>
      <c r="BY146" s="209"/>
      <c r="BZ146" s="209"/>
      <c r="CA146" s="209"/>
      <c r="CB146" s="209"/>
      <c r="CC146" s="553"/>
      <c r="CD146" s="553"/>
      <c r="CE146" s="553"/>
      <c r="CF146" s="553"/>
      <c r="CG146" s="553"/>
      <c r="CH146" s="553"/>
      <c r="CI146" s="553"/>
      <c r="CJ146" s="554"/>
      <c r="CK146" s="557"/>
      <c r="CL146" s="558"/>
      <c r="CM146" s="558"/>
      <c r="CN146" s="558"/>
      <c r="CO146" s="558"/>
      <c r="CP146" s="558"/>
      <c r="CQ146" s="558"/>
      <c r="CR146" s="558"/>
      <c r="CS146" s="558"/>
      <c r="CT146" s="558"/>
      <c r="CU146" s="558"/>
      <c r="CV146" s="558"/>
      <c r="CW146" s="558"/>
      <c r="CX146" s="558"/>
      <c r="CY146" s="558"/>
      <c r="CZ146" s="559"/>
    </row>
    <row r="147" spans="1:104" ht="30" customHeight="1" thickTop="1">
      <c r="A147" s="241"/>
      <c r="B147" s="242"/>
      <c r="C147" s="242"/>
      <c r="D147" s="242"/>
      <c r="E147" s="242"/>
      <c r="F147" s="242"/>
      <c r="G147" s="242"/>
      <c r="H147" s="242"/>
      <c r="I147" s="242"/>
      <c r="J147" s="242"/>
      <c r="K147" s="242"/>
      <c r="L147" s="242"/>
      <c r="M147" s="242"/>
      <c r="N147" s="242"/>
      <c r="O147" s="242"/>
      <c r="P147" s="242"/>
      <c r="Q147" s="242"/>
      <c r="R147" s="242"/>
      <c r="S147" s="608"/>
      <c r="T147" s="609"/>
      <c r="U147" s="410"/>
      <c r="V147" s="411"/>
      <c r="W147" s="411"/>
      <c r="X147" s="411"/>
      <c r="Y147" s="411"/>
      <c r="Z147" s="604"/>
      <c r="AA147" s="604"/>
      <c r="AB147" s="604"/>
      <c r="AC147" s="604"/>
      <c r="AD147" s="604"/>
      <c r="AE147" s="604"/>
      <c r="AF147" s="604"/>
      <c r="AG147" s="604"/>
      <c r="AH147" s="604"/>
      <c r="AI147" s="605"/>
      <c r="AJ147" s="612"/>
      <c r="AK147" s="613"/>
      <c r="AL147" s="613"/>
      <c r="AM147" s="613"/>
      <c r="AN147" s="613"/>
      <c r="AO147" s="613"/>
      <c r="AP147" s="613"/>
      <c r="AQ147" s="613"/>
      <c r="AR147" s="613"/>
      <c r="AS147" s="613"/>
      <c r="AT147" s="613"/>
      <c r="AU147" s="613"/>
      <c r="AV147" s="613"/>
      <c r="AW147" s="613"/>
      <c r="AX147" s="613"/>
      <c r="AY147" s="613"/>
      <c r="AZ147" s="613"/>
      <c r="BA147" s="613"/>
      <c r="BB147" s="613"/>
      <c r="BC147" s="614"/>
      <c r="BE147" s="104"/>
      <c r="BF147" s="104"/>
      <c r="BG147" s="104"/>
      <c r="BH147" s="543" t="s">
        <v>193</v>
      </c>
      <c r="BI147" s="452"/>
      <c r="BJ147" s="452"/>
      <c r="BK147" s="452"/>
      <c r="BL147" s="452"/>
      <c r="BM147" s="452"/>
      <c r="BN147" s="452"/>
      <c r="BO147" s="452"/>
      <c r="BP147" s="452"/>
      <c r="BQ147" s="452"/>
      <c r="BR147" s="452"/>
      <c r="BS147" s="452"/>
      <c r="BT147" s="452"/>
      <c r="BU147" s="452"/>
      <c r="BV147" s="544"/>
      <c r="BW147" s="545"/>
      <c r="BX147" s="429">
        <v>20000</v>
      </c>
      <c r="BY147" s="430"/>
      <c r="BZ147" s="430"/>
      <c r="CA147" s="430"/>
      <c r="CB147" s="430"/>
      <c r="CC147" s="546"/>
      <c r="CD147" s="546"/>
      <c r="CE147" s="546"/>
      <c r="CF147" s="546"/>
      <c r="CG147" s="546"/>
      <c r="CH147" s="546"/>
      <c r="CI147" s="546"/>
      <c r="CJ147" s="547"/>
      <c r="CK147" s="548"/>
      <c r="CL147" s="549"/>
      <c r="CM147" s="549"/>
      <c r="CN147" s="549"/>
      <c r="CO147" s="549"/>
      <c r="CP147" s="549"/>
      <c r="CQ147" s="549"/>
      <c r="CR147" s="549"/>
      <c r="CS147" s="549"/>
      <c r="CT147" s="549"/>
      <c r="CU147" s="549"/>
      <c r="CV147" s="549"/>
      <c r="CW147" s="549"/>
      <c r="CX147" s="549"/>
      <c r="CY147" s="549"/>
      <c r="CZ147" s="550"/>
    </row>
    <row r="148" spans="1:104" ht="30" customHeight="1" thickBot="1">
      <c r="A148" s="244"/>
      <c r="B148" s="245"/>
      <c r="C148" s="245"/>
      <c r="D148" s="245"/>
      <c r="E148" s="245"/>
      <c r="F148" s="245"/>
      <c r="G148" s="245"/>
      <c r="H148" s="245"/>
      <c r="I148" s="245"/>
      <c r="J148" s="245"/>
      <c r="K148" s="245"/>
      <c r="L148" s="245"/>
      <c r="M148" s="245"/>
      <c r="N148" s="245"/>
      <c r="O148" s="245"/>
      <c r="P148" s="245"/>
      <c r="Q148" s="245"/>
      <c r="R148" s="245"/>
      <c r="S148" s="610"/>
      <c r="T148" s="611"/>
      <c r="U148" s="440"/>
      <c r="V148" s="441"/>
      <c r="W148" s="441"/>
      <c r="X148" s="441"/>
      <c r="Y148" s="441"/>
      <c r="Z148" s="606"/>
      <c r="AA148" s="606"/>
      <c r="AB148" s="606"/>
      <c r="AC148" s="606"/>
      <c r="AD148" s="606"/>
      <c r="AE148" s="606"/>
      <c r="AF148" s="606"/>
      <c r="AG148" s="606"/>
      <c r="AH148" s="606"/>
      <c r="AI148" s="607"/>
      <c r="AJ148" s="615"/>
      <c r="AK148" s="616"/>
      <c r="AL148" s="616"/>
      <c r="AM148" s="616"/>
      <c r="AN148" s="616"/>
      <c r="AO148" s="616"/>
      <c r="AP148" s="616"/>
      <c r="AQ148" s="616"/>
      <c r="AR148" s="616"/>
      <c r="AS148" s="616"/>
      <c r="AT148" s="616"/>
      <c r="AU148" s="616"/>
      <c r="AV148" s="616"/>
      <c r="AW148" s="616"/>
      <c r="AX148" s="616"/>
      <c r="AY148" s="616"/>
      <c r="AZ148" s="616"/>
      <c r="BA148" s="616"/>
      <c r="BB148" s="616"/>
      <c r="BC148" s="617"/>
      <c r="BE148" s="104"/>
      <c r="BF148" s="104"/>
      <c r="BG148" s="104"/>
    </row>
    <row r="149" spans="1:104" ht="30" customHeight="1" thickBot="1">
      <c r="A149" s="256" t="s">
        <v>7</v>
      </c>
      <c r="B149" s="493"/>
      <c r="C149" s="493"/>
      <c r="D149" s="493"/>
      <c r="E149" s="493"/>
      <c r="F149" s="493"/>
      <c r="G149" s="493"/>
      <c r="H149" s="493"/>
      <c r="I149" s="493"/>
      <c r="J149" s="493"/>
      <c r="K149" s="493"/>
      <c r="L149" s="493"/>
      <c r="M149" s="493"/>
      <c r="N149" s="493"/>
      <c r="O149" s="493"/>
      <c r="P149" s="493"/>
      <c r="Q149" s="493"/>
      <c r="R149" s="493"/>
      <c r="S149" s="493"/>
      <c r="T149" s="493"/>
      <c r="U149" s="279">
        <f>SUM(U147:AI148)</f>
        <v>0</v>
      </c>
      <c r="V149" s="620"/>
      <c r="W149" s="620"/>
      <c r="X149" s="620"/>
      <c r="Y149" s="620"/>
      <c r="Z149" s="620"/>
      <c r="AA149" s="620"/>
      <c r="AB149" s="620"/>
      <c r="AC149" s="620"/>
      <c r="AD149" s="620"/>
      <c r="AE149" s="620"/>
      <c r="AF149" s="620"/>
      <c r="AG149" s="620"/>
      <c r="AH149" s="620"/>
      <c r="AI149" s="621"/>
      <c r="AJ149" s="212"/>
      <c r="AK149" s="212"/>
      <c r="AL149" s="212"/>
      <c r="AM149" s="212"/>
      <c r="AN149" s="212"/>
      <c r="AO149" s="212"/>
      <c r="AP149" s="212"/>
      <c r="AQ149" s="212"/>
      <c r="AR149" s="212"/>
      <c r="AS149" s="212"/>
      <c r="AT149" s="618"/>
      <c r="AU149" s="618"/>
      <c r="AV149" s="618"/>
      <c r="AW149" s="618"/>
      <c r="AX149" s="618"/>
      <c r="AY149" s="618"/>
      <c r="AZ149" s="618"/>
      <c r="BA149" s="618"/>
      <c r="BB149" s="618"/>
      <c r="BC149" s="619"/>
    </row>
  </sheetData>
  <sheetProtection algorithmName="SHA-512" hashValue="f/zs+WmzBKwb++xz6yU8275Dn8sxqkNrGB8faBEVnE7ZOZW3odSp5Uto/75L9SgxIfVRxGwWppntbBFvFBZcjA==" saltValue="3UwEvQViE3sOA2v4IKzaJQ==" spinCount="100000" sheet="1" insertRows="0" deleteRows="0" selectLockedCells="1"/>
  <mergeCells count="787">
    <mergeCell ref="A58:D59"/>
    <mergeCell ref="E58:R58"/>
    <mergeCell ref="S58:T59"/>
    <mergeCell ref="U58:Y59"/>
    <mergeCell ref="Z58:AI59"/>
    <mergeCell ref="AJ58:AS59"/>
    <mergeCell ref="AT58:BC59"/>
    <mergeCell ref="E59:R59"/>
    <mergeCell ref="A60:D61"/>
    <mergeCell ref="E60:R60"/>
    <mergeCell ref="S60:T61"/>
    <mergeCell ref="U60:Y61"/>
    <mergeCell ref="Z60:AI61"/>
    <mergeCell ref="AJ60:AS61"/>
    <mergeCell ref="AT60:BC61"/>
    <mergeCell ref="E61:R61"/>
    <mergeCell ref="AJ54:AS55"/>
    <mergeCell ref="AT54:BC55"/>
    <mergeCell ref="E55:R55"/>
    <mergeCell ref="A56:D57"/>
    <mergeCell ref="E56:R56"/>
    <mergeCell ref="S56:T57"/>
    <mergeCell ref="U56:Y57"/>
    <mergeCell ref="Z56:AI57"/>
    <mergeCell ref="AJ56:AS57"/>
    <mergeCell ref="AT56:BC57"/>
    <mergeCell ref="E57:R57"/>
    <mergeCell ref="Z85:AI85"/>
    <mergeCell ref="AJ85:AS85"/>
    <mergeCell ref="AT85:BC85"/>
    <mergeCell ref="A50:D51"/>
    <mergeCell ref="E50:R50"/>
    <mergeCell ref="S50:T51"/>
    <mergeCell ref="U50:Y51"/>
    <mergeCell ref="Z50:AI51"/>
    <mergeCell ref="AJ50:AS51"/>
    <mergeCell ref="AT50:BC51"/>
    <mergeCell ref="E51:R51"/>
    <mergeCell ref="A52:D53"/>
    <mergeCell ref="E52:R52"/>
    <mergeCell ref="S52:T53"/>
    <mergeCell ref="U52:Y53"/>
    <mergeCell ref="Z52:AI53"/>
    <mergeCell ref="AJ52:AS53"/>
    <mergeCell ref="AT52:BC53"/>
    <mergeCell ref="E53:R53"/>
    <mergeCell ref="A54:D55"/>
    <mergeCell ref="E54:R54"/>
    <mergeCell ref="S54:T55"/>
    <mergeCell ref="U54:Y55"/>
    <mergeCell ref="Z54:AI55"/>
    <mergeCell ref="A83:D83"/>
    <mergeCell ref="E83:R83"/>
    <mergeCell ref="S83:T83"/>
    <mergeCell ref="U83:Y83"/>
    <mergeCell ref="Z83:AI83"/>
    <mergeCell ref="AJ83:AS83"/>
    <mergeCell ref="AT83:BC83"/>
    <mergeCell ref="A84:D84"/>
    <mergeCell ref="E84:R84"/>
    <mergeCell ref="S84:T84"/>
    <mergeCell ref="U84:Y84"/>
    <mergeCell ref="Z84:AI84"/>
    <mergeCell ref="AJ84:AS84"/>
    <mergeCell ref="AT84:BC84"/>
    <mergeCell ref="A85:D85"/>
    <mergeCell ref="E85:R85"/>
    <mergeCell ref="AT139:BC139"/>
    <mergeCell ref="AT140:BC140"/>
    <mergeCell ref="AT135:BC135"/>
    <mergeCell ref="AT133:BC134"/>
    <mergeCell ref="BH133:BK134"/>
    <mergeCell ref="BL133:BQ134"/>
    <mergeCell ref="BR133:BU134"/>
    <mergeCell ref="BV133:BW134"/>
    <mergeCell ref="BX133:CB134"/>
    <mergeCell ref="AT136:BC136"/>
    <mergeCell ref="Z140:AL140"/>
    <mergeCell ref="AM140:AS140"/>
    <mergeCell ref="Z133:AE134"/>
    <mergeCell ref="AF133:AS133"/>
    <mergeCell ref="AF134:AL134"/>
    <mergeCell ref="AM134:AS134"/>
    <mergeCell ref="Z135:AE135"/>
    <mergeCell ref="AF135:AL135"/>
    <mergeCell ref="AM135:AS135"/>
    <mergeCell ref="Z139:AE139"/>
    <mergeCell ref="AF139:AL139"/>
    <mergeCell ref="AM139:AS139"/>
    <mergeCell ref="Z136:AE136"/>
    <mergeCell ref="AF136:AL136"/>
    <mergeCell ref="AM136:AS136"/>
    <mergeCell ref="BH119:BK119"/>
    <mergeCell ref="BL119:BU119"/>
    <mergeCell ref="BV119:BW119"/>
    <mergeCell ref="BX119:CB119"/>
    <mergeCell ref="CC119:CJ119"/>
    <mergeCell ref="CK119:CR119"/>
    <mergeCell ref="CS119:CZ119"/>
    <mergeCell ref="BH105:BK105"/>
    <mergeCell ref="BL105:BU105"/>
    <mergeCell ref="BV105:BW105"/>
    <mergeCell ref="BX105:CB105"/>
    <mergeCell ref="CC105:CJ105"/>
    <mergeCell ref="CK105:CR105"/>
    <mergeCell ref="CS105:CZ105"/>
    <mergeCell ref="BH117:BK118"/>
    <mergeCell ref="BL117:BU118"/>
    <mergeCell ref="BV117:BW118"/>
    <mergeCell ref="BX117:CB118"/>
    <mergeCell ref="CC117:CR117"/>
    <mergeCell ref="CS117:CZ118"/>
    <mergeCell ref="CC118:CJ118"/>
    <mergeCell ref="CK118:CR118"/>
    <mergeCell ref="BH95:BK95"/>
    <mergeCell ref="BL95:BP95"/>
    <mergeCell ref="BQ95:BU95"/>
    <mergeCell ref="BV95:BW95"/>
    <mergeCell ref="BX95:CB95"/>
    <mergeCell ref="CC95:CJ95"/>
    <mergeCell ref="CK95:CR95"/>
    <mergeCell ref="CS95:CZ95"/>
    <mergeCell ref="BH103:BK104"/>
    <mergeCell ref="BL103:BU104"/>
    <mergeCell ref="BV103:BW104"/>
    <mergeCell ref="BX103:CB104"/>
    <mergeCell ref="CC103:CR103"/>
    <mergeCell ref="CS103:CZ104"/>
    <mergeCell ref="CC104:CJ104"/>
    <mergeCell ref="CK104:CR104"/>
    <mergeCell ref="BH93:BK94"/>
    <mergeCell ref="BL93:BP94"/>
    <mergeCell ref="BQ93:BU94"/>
    <mergeCell ref="BV93:BW94"/>
    <mergeCell ref="BX93:CB94"/>
    <mergeCell ref="CC93:CR93"/>
    <mergeCell ref="CS93:CZ94"/>
    <mergeCell ref="CC94:CJ94"/>
    <mergeCell ref="CK94:CR94"/>
    <mergeCell ref="BH79:BK79"/>
    <mergeCell ref="BL79:BU79"/>
    <mergeCell ref="BV79:BW79"/>
    <mergeCell ref="BX79:CB79"/>
    <mergeCell ref="CC79:CJ79"/>
    <mergeCell ref="CK79:CR79"/>
    <mergeCell ref="CS79:CZ79"/>
    <mergeCell ref="BH80:BK80"/>
    <mergeCell ref="BL80:BU80"/>
    <mergeCell ref="BV80:BW80"/>
    <mergeCell ref="BX80:CB80"/>
    <mergeCell ref="CC80:CJ80"/>
    <mergeCell ref="CK80:CR80"/>
    <mergeCell ref="CS80:CZ80"/>
    <mergeCell ref="BH32:BK33"/>
    <mergeCell ref="BL32:BU32"/>
    <mergeCell ref="BV32:BW33"/>
    <mergeCell ref="BX32:CB33"/>
    <mergeCell ref="CC32:CJ33"/>
    <mergeCell ref="CK32:CR33"/>
    <mergeCell ref="CS32:CZ33"/>
    <mergeCell ref="BL33:BU33"/>
    <mergeCell ref="BH77:BK78"/>
    <mergeCell ref="BL77:BU78"/>
    <mergeCell ref="BV77:BW78"/>
    <mergeCell ref="BX77:CB78"/>
    <mergeCell ref="CC77:CR77"/>
    <mergeCell ref="CS77:CZ78"/>
    <mergeCell ref="CC78:CJ78"/>
    <mergeCell ref="CK78:CR78"/>
    <mergeCell ref="BX12:CA12"/>
    <mergeCell ref="CB12:CE12"/>
    <mergeCell ref="CF12:CJ12"/>
    <mergeCell ref="CK12:CS12"/>
    <mergeCell ref="CT12:CZ12"/>
    <mergeCell ref="BL12:BQ12"/>
    <mergeCell ref="BS12:BW12"/>
    <mergeCell ref="BH30:BK31"/>
    <mergeCell ref="BL30:BU30"/>
    <mergeCell ref="BV30:BW31"/>
    <mergeCell ref="BX30:CB31"/>
    <mergeCell ref="CC30:CR30"/>
    <mergeCell ref="CS30:CZ31"/>
    <mergeCell ref="BL31:BU31"/>
    <mergeCell ref="CC31:CJ31"/>
    <mergeCell ref="CK31:CR31"/>
    <mergeCell ref="BH12:BK12"/>
    <mergeCell ref="AW22:BC22"/>
    <mergeCell ref="U20:X20"/>
    <mergeCell ref="AJ20:AV20"/>
    <mergeCell ref="AW20:BC20"/>
    <mergeCell ref="AJ12:AV12"/>
    <mergeCell ref="AW12:BC12"/>
    <mergeCell ref="U13:X13"/>
    <mergeCell ref="AJ13:AV13"/>
    <mergeCell ref="U14:X14"/>
    <mergeCell ref="AJ21:AV21"/>
    <mergeCell ref="Y12:AB12"/>
    <mergeCell ref="Y21:AB21"/>
    <mergeCell ref="AC21:AI21"/>
    <mergeCell ref="U22:X22"/>
    <mergeCell ref="A103:D104"/>
    <mergeCell ref="E103:R104"/>
    <mergeCell ref="O25:T25"/>
    <mergeCell ref="Y25:AB25"/>
    <mergeCell ref="Z81:AI81"/>
    <mergeCell ref="Z72:AI72"/>
    <mergeCell ref="AC25:AI25"/>
    <mergeCell ref="E88:R88"/>
    <mergeCell ref="Y22:AB22"/>
    <mergeCell ref="AC22:AI22"/>
    <mergeCell ref="E22:M22"/>
    <mergeCell ref="E25:M25"/>
    <mergeCell ref="S85:T85"/>
    <mergeCell ref="U85:Y85"/>
    <mergeCell ref="E9:T10"/>
    <mergeCell ref="O14:T14"/>
    <mergeCell ref="A20:D20"/>
    <mergeCell ref="O20:T20"/>
    <mergeCell ref="A21:D21"/>
    <mergeCell ref="O21:T21"/>
    <mergeCell ref="A22:D22"/>
    <mergeCell ref="O22:T22"/>
    <mergeCell ref="O11:T11"/>
    <mergeCell ref="A9:D10"/>
    <mergeCell ref="A12:D12"/>
    <mergeCell ref="O12:T12"/>
    <mergeCell ref="A13:D13"/>
    <mergeCell ref="O13:T13"/>
    <mergeCell ref="A11:D11"/>
    <mergeCell ref="A14:D14"/>
    <mergeCell ref="E12:M12"/>
    <mergeCell ref="E13:M13"/>
    <mergeCell ref="E14:M14"/>
    <mergeCell ref="E20:M20"/>
    <mergeCell ref="E21:M21"/>
    <mergeCell ref="E81:R81"/>
    <mergeCell ref="A87:D87"/>
    <mergeCell ref="E87:R87"/>
    <mergeCell ref="A98:Y98"/>
    <mergeCell ref="AJ46:AS47"/>
    <mergeCell ref="AT46:BC47"/>
    <mergeCell ref="S48:T49"/>
    <mergeCell ref="U48:Y49"/>
    <mergeCell ref="Z48:AI49"/>
    <mergeCell ref="AJ48:AS49"/>
    <mergeCell ref="AT48:BC49"/>
    <mergeCell ref="S46:T47"/>
    <mergeCell ref="U46:Y47"/>
    <mergeCell ref="Z46:AI47"/>
    <mergeCell ref="E93:K94"/>
    <mergeCell ref="L93:R94"/>
    <mergeCell ref="S128:T128"/>
    <mergeCell ref="U128:Y128"/>
    <mergeCell ref="Z128:AI128"/>
    <mergeCell ref="AT128:BC128"/>
    <mergeCell ref="A119:D119"/>
    <mergeCell ref="E119:R119"/>
    <mergeCell ref="A46:D47"/>
    <mergeCell ref="E46:R46"/>
    <mergeCell ref="E47:R47"/>
    <mergeCell ref="A48:D49"/>
    <mergeCell ref="E48:R48"/>
    <mergeCell ref="E49:R49"/>
    <mergeCell ref="A95:D95"/>
    <mergeCell ref="A93:D94"/>
    <mergeCell ref="E95:K95"/>
    <mergeCell ref="L95:R95"/>
    <mergeCell ref="A105:D105"/>
    <mergeCell ref="E105:R105"/>
    <mergeCell ref="A106:D106"/>
    <mergeCell ref="E106:R106"/>
    <mergeCell ref="A81:D81"/>
    <mergeCell ref="A129:Y129"/>
    <mergeCell ref="Z129:AI129"/>
    <mergeCell ref="AJ128:AS128"/>
    <mergeCell ref="A135:D135"/>
    <mergeCell ref="A139:D139"/>
    <mergeCell ref="A133:D134"/>
    <mergeCell ref="U135:Y135"/>
    <mergeCell ref="U139:Y139"/>
    <mergeCell ref="U133:Y134"/>
    <mergeCell ref="S135:T135"/>
    <mergeCell ref="S139:T139"/>
    <mergeCell ref="S133:T134"/>
    <mergeCell ref="E133:L134"/>
    <mergeCell ref="M133:R134"/>
    <mergeCell ref="M135:R135"/>
    <mergeCell ref="M139:R139"/>
    <mergeCell ref="E135:L135"/>
    <mergeCell ref="E139:L139"/>
    <mergeCell ref="AJ129:AS129"/>
    <mergeCell ref="A136:D136"/>
    <mergeCell ref="E136:L136"/>
    <mergeCell ref="M136:R136"/>
    <mergeCell ref="S136:T136"/>
    <mergeCell ref="U136:Y136"/>
    <mergeCell ref="AJ81:AS81"/>
    <mergeCell ref="AT81:BC81"/>
    <mergeCell ref="S87:T87"/>
    <mergeCell ref="U87:Y87"/>
    <mergeCell ref="Z87:AI87"/>
    <mergeCell ref="AT87:BC87"/>
    <mergeCell ref="S119:T119"/>
    <mergeCell ref="U119:Y119"/>
    <mergeCell ref="Z119:AI119"/>
    <mergeCell ref="AJ119:AS119"/>
    <mergeCell ref="AT119:BC119"/>
    <mergeCell ref="AJ107:AS107"/>
    <mergeCell ref="AT107:BC107"/>
    <mergeCell ref="S111:T111"/>
    <mergeCell ref="U111:Y111"/>
    <mergeCell ref="Z111:AI111"/>
    <mergeCell ref="AJ111:AS111"/>
    <mergeCell ref="AT111:BC111"/>
    <mergeCell ref="AJ118:AS118"/>
    <mergeCell ref="A112:Y112"/>
    <mergeCell ref="AJ87:AS87"/>
    <mergeCell ref="S81:T81"/>
    <mergeCell ref="U81:Y81"/>
    <mergeCell ref="AT88:BC88"/>
    <mergeCell ref="AJ72:AS72"/>
    <mergeCell ref="AT72:BC72"/>
    <mergeCell ref="AT77:BC78"/>
    <mergeCell ref="AT79:BC79"/>
    <mergeCell ref="A79:D79"/>
    <mergeCell ref="E79:R79"/>
    <mergeCell ref="A80:D80"/>
    <mergeCell ref="E80:R80"/>
    <mergeCell ref="AJ78:AS78"/>
    <mergeCell ref="S79:T79"/>
    <mergeCell ref="U79:Y79"/>
    <mergeCell ref="Z79:AI79"/>
    <mergeCell ref="AJ79:AS79"/>
    <mergeCell ref="S77:T78"/>
    <mergeCell ref="U77:Y78"/>
    <mergeCell ref="Z77:AS77"/>
    <mergeCell ref="Z78:AI78"/>
    <mergeCell ref="S80:T80"/>
    <mergeCell ref="U80:Y80"/>
    <mergeCell ref="A72:Y72"/>
    <mergeCell ref="A77:D78"/>
    <mergeCell ref="E77:R78"/>
    <mergeCell ref="AW26:BC26"/>
    <mergeCell ref="U21:X21"/>
    <mergeCell ref="A32:D33"/>
    <mergeCell ref="S30:T31"/>
    <mergeCell ref="U30:Y31"/>
    <mergeCell ref="Z30:AS30"/>
    <mergeCell ref="AT30:BC31"/>
    <mergeCell ref="Z31:AI31"/>
    <mergeCell ref="AJ31:AS31"/>
    <mergeCell ref="E32:R32"/>
    <mergeCell ref="S32:T33"/>
    <mergeCell ref="U32:Y33"/>
    <mergeCell ref="Z32:AI33"/>
    <mergeCell ref="AJ32:AS33"/>
    <mergeCell ref="AT32:BC33"/>
    <mergeCell ref="E33:R33"/>
    <mergeCell ref="A30:D31"/>
    <mergeCell ref="E30:R30"/>
    <mergeCell ref="E31:R31"/>
    <mergeCell ref="U25:X25"/>
    <mergeCell ref="AW25:BC25"/>
    <mergeCell ref="A25:D25"/>
    <mergeCell ref="AW21:BC21"/>
    <mergeCell ref="AJ22:AV22"/>
    <mergeCell ref="AT89:BC89"/>
    <mergeCell ref="S93:T94"/>
    <mergeCell ref="U93:Y94"/>
    <mergeCell ref="Z93:AS93"/>
    <mergeCell ref="AT93:BC94"/>
    <mergeCell ref="Z94:AI94"/>
    <mergeCell ref="AJ94:AS94"/>
    <mergeCell ref="S95:T95"/>
    <mergeCell ref="U95:Y95"/>
    <mergeCell ref="Z95:AI95"/>
    <mergeCell ref="AJ95:AS95"/>
    <mergeCell ref="AT103:BC104"/>
    <mergeCell ref="Z104:AI104"/>
    <mergeCell ref="AJ112:AS112"/>
    <mergeCell ref="AT112:BC112"/>
    <mergeCell ref="S107:T107"/>
    <mergeCell ref="U107:Y107"/>
    <mergeCell ref="Z107:AI107"/>
    <mergeCell ref="AT95:BC95"/>
    <mergeCell ref="Z96:AI96"/>
    <mergeCell ref="AJ96:AS96"/>
    <mergeCell ref="AT96:BC96"/>
    <mergeCell ref="S96:T96"/>
    <mergeCell ref="U96:Y96"/>
    <mergeCell ref="S117:T118"/>
    <mergeCell ref="U117:Y118"/>
    <mergeCell ref="Z117:AS117"/>
    <mergeCell ref="AT117:BC118"/>
    <mergeCell ref="Z118:AI118"/>
    <mergeCell ref="AJ105:AS105"/>
    <mergeCell ref="AT105:BC105"/>
    <mergeCell ref="Z106:AI106"/>
    <mergeCell ref="AJ106:AS106"/>
    <mergeCell ref="AT106:BC106"/>
    <mergeCell ref="S106:T106"/>
    <mergeCell ref="U106:Y106"/>
    <mergeCell ref="A149:T149"/>
    <mergeCell ref="A145:T146"/>
    <mergeCell ref="A147:T147"/>
    <mergeCell ref="A148:T148"/>
    <mergeCell ref="A89:Y89"/>
    <mergeCell ref="Z89:AI89"/>
    <mergeCell ref="U103:Y104"/>
    <mergeCell ref="Z103:AS103"/>
    <mergeCell ref="AJ104:AS104"/>
    <mergeCell ref="A96:D96"/>
    <mergeCell ref="E96:K96"/>
    <mergeCell ref="L96:R96"/>
    <mergeCell ref="A107:D107"/>
    <mergeCell ref="E107:R107"/>
    <mergeCell ref="A111:D111"/>
    <mergeCell ref="E111:R111"/>
    <mergeCell ref="A117:D118"/>
    <mergeCell ref="E117:R118"/>
    <mergeCell ref="AJ147:BC147"/>
    <mergeCell ref="AJ148:BC148"/>
    <mergeCell ref="AJ149:BC149"/>
    <mergeCell ref="U149:AI149"/>
    <mergeCell ref="Z98:AI98"/>
    <mergeCell ref="AJ98:AS98"/>
    <mergeCell ref="AJ26:AV26"/>
    <mergeCell ref="G26:AI26"/>
    <mergeCell ref="AJ25:AV25"/>
    <mergeCell ref="Z80:AI80"/>
    <mergeCell ref="AJ80:AS80"/>
    <mergeCell ref="AT80:BC80"/>
    <mergeCell ref="U147:AI147"/>
    <mergeCell ref="U148:AI148"/>
    <mergeCell ref="U145:AI146"/>
    <mergeCell ref="S103:T104"/>
    <mergeCell ref="S105:T105"/>
    <mergeCell ref="U105:Y105"/>
    <mergeCell ref="Z105:AI105"/>
    <mergeCell ref="S88:T88"/>
    <mergeCell ref="U88:Y88"/>
    <mergeCell ref="Z88:AI88"/>
    <mergeCell ref="Z112:AI112"/>
    <mergeCell ref="A140:Y140"/>
    <mergeCell ref="A128:D128"/>
    <mergeCell ref="E128:R128"/>
    <mergeCell ref="A88:D88"/>
    <mergeCell ref="AJ145:BC146"/>
    <mergeCell ref="AT129:BC129"/>
    <mergeCell ref="AT98:BC98"/>
    <mergeCell ref="L4:M4"/>
    <mergeCell ref="AJ9:AV10"/>
    <mergeCell ref="AW9:BC10"/>
    <mergeCell ref="Y13:AB13"/>
    <mergeCell ref="AC13:AI13"/>
    <mergeCell ref="Y14:AB14"/>
    <mergeCell ref="AC14:AI14"/>
    <mergeCell ref="Y20:AB20"/>
    <mergeCell ref="AC20:AI20"/>
    <mergeCell ref="Y11:AB11"/>
    <mergeCell ref="AC11:AI11"/>
    <mergeCell ref="AC12:AI12"/>
    <mergeCell ref="Y9:AI9"/>
    <mergeCell ref="Y10:AB10"/>
    <mergeCell ref="AC10:AI10"/>
    <mergeCell ref="U9:X10"/>
    <mergeCell ref="AJ14:AV14"/>
    <mergeCell ref="AW14:BC14"/>
    <mergeCell ref="U11:X11"/>
    <mergeCell ref="AJ11:AV11"/>
    <mergeCell ref="AW11:BC11"/>
    <mergeCell ref="U12:X12"/>
    <mergeCell ref="AW13:BC13"/>
    <mergeCell ref="E11:M11"/>
    <mergeCell ref="BH9:BK10"/>
    <mergeCell ref="BL9:BW10"/>
    <mergeCell ref="BX9:CA10"/>
    <mergeCell ref="CB9:CJ9"/>
    <mergeCell ref="CK9:CS10"/>
    <mergeCell ref="CT9:CZ10"/>
    <mergeCell ref="CB10:CE10"/>
    <mergeCell ref="CF10:CJ10"/>
    <mergeCell ref="BH11:BK11"/>
    <mergeCell ref="BX11:CA11"/>
    <mergeCell ref="CB11:CE11"/>
    <mergeCell ref="CF11:CJ11"/>
    <mergeCell ref="CK11:CS11"/>
    <mergeCell ref="CT11:CZ11"/>
    <mergeCell ref="BL11:BQ11"/>
    <mergeCell ref="BS11:BW11"/>
    <mergeCell ref="CI134:CO134"/>
    <mergeCell ref="CP134:CV134"/>
    <mergeCell ref="CC135:CH135"/>
    <mergeCell ref="CI135:CO135"/>
    <mergeCell ref="CP135:CV135"/>
    <mergeCell ref="CW133:CZ134"/>
    <mergeCell ref="CC133:CH134"/>
    <mergeCell ref="CI133:CV133"/>
    <mergeCell ref="BH147:BW147"/>
    <mergeCell ref="BX147:CJ147"/>
    <mergeCell ref="CK147:CZ147"/>
    <mergeCell ref="BH135:BK135"/>
    <mergeCell ref="BL135:BQ135"/>
    <mergeCell ref="BR135:BU135"/>
    <mergeCell ref="BV135:BW135"/>
    <mergeCell ref="BX135:CB135"/>
    <mergeCell ref="BH145:BW146"/>
    <mergeCell ref="BX145:CJ146"/>
    <mergeCell ref="CK145:CZ146"/>
    <mergeCell ref="CW135:CZ135"/>
    <mergeCell ref="A15:D15"/>
    <mergeCell ref="E15:M15"/>
    <mergeCell ref="O15:T15"/>
    <mergeCell ref="U15:X15"/>
    <mergeCell ref="Y15:AB15"/>
    <mergeCell ref="AC15:AI15"/>
    <mergeCell ref="AJ15:AV15"/>
    <mergeCell ref="AW15:BC15"/>
    <mergeCell ref="A16:D16"/>
    <mergeCell ref="E16:M16"/>
    <mergeCell ref="O16:T16"/>
    <mergeCell ref="U16:X16"/>
    <mergeCell ref="Y16:AB16"/>
    <mergeCell ref="AC16:AI16"/>
    <mergeCell ref="AJ16:AV16"/>
    <mergeCell ref="AW16:BC16"/>
    <mergeCell ref="A17:D17"/>
    <mergeCell ref="E17:M17"/>
    <mergeCell ref="O17:T17"/>
    <mergeCell ref="U17:X17"/>
    <mergeCell ref="Y17:AB17"/>
    <mergeCell ref="AC17:AI17"/>
    <mergeCell ref="AJ17:AV17"/>
    <mergeCell ref="AW17:BC17"/>
    <mergeCell ref="A19:D19"/>
    <mergeCell ref="E19:M19"/>
    <mergeCell ref="O19:T19"/>
    <mergeCell ref="U19:X19"/>
    <mergeCell ref="Y19:AB19"/>
    <mergeCell ref="AC19:AI19"/>
    <mergeCell ref="AJ19:AV19"/>
    <mergeCell ref="AW19:BC19"/>
    <mergeCell ref="A18:D18"/>
    <mergeCell ref="E18:M18"/>
    <mergeCell ref="O18:T18"/>
    <mergeCell ref="U18:X18"/>
    <mergeCell ref="Y18:AB18"/>
    <mergeCell ref="AC18:AI18"/>
    <mergeCell ref="AJ18:AV18"/>
    <mergeCell ref="AW18:BC18"/>
    <mergeCell ref="A24:D24"/>
    <mergeCell ref="E24:M24"/>
    <mergeCell ref="O24:T24"/>
    <mergeCell ref="U24:X24"/>
    <mergeCell ref="Y24:AB24"/>
    <mergeCell ref="AC24:AI24"/>
    <mergeCell ref="AJ24:AV24"/>
    <mergeCell ref="AW24:BC24"/>
    <mergeCell ref="A23:D23"/>
    <mergeCell ref="E23:M23"/>
    <mergeCell ref="O23:T23"/>
    <mergeCell ref="U23:X23"/>
    <mergeCell ref="Y23:AB23"/>
    <mergeCell ref="AC23:AI23"/>
    <mergeCell ref="AJ23:AV23"/>
    <mergeCell ref="AW23:BC23"/>
    <mergeCell ref="A34:D35"/>
    <mergeCell ref="E34:R34"/>
    <mergeCell ref="S34:T35"/>
    <mergeCell ref="U34:Y35"/>
    <mergeCell ref="Z34:AI35"/>
    <mergeCell ref="AJ34:AS35"/>
    <mergeCell ref="AT34:BC35"/>
    <mergeCell ref="E35:R35"/>
    <mergeCell ref="A36:D37"/>
    <mergeCell ref="E36:R36"/>
    <mergeCell ref="S36:T37"/>
    <mergeCell ref="U36:Y37"/>
    <mergeCell ref="Z36:AI37"/>
    <mergeCell ref="AJ36:AS37"/>
    <mergeCell ref="AT36:BC37"/>
    <mergeCell ref="E37:R37"/>
    <mergeCell ref="A38:D39"/>
    <mergeCell ref="E38:R38"/>
    <mergeCell ref="S38:T39"/>
    <mergeCell ref="U38:Y39"/>
    <mergeCell ref="Z38:AI39"/>
    <mergeCell ref="AJ38:AS39"/>
    <mergeCell ref="AT38:BC39"/>
    <mergeCell ref="E39:R39"/>
    <mergeCell ref="A40:D41"/>
    <mergeCell ref="E40:R40"/>
    <mergeCell ref="S40:T41"/>
    <mergeCell ref="U40:Y41"/>
    <mergeCell ref="Z40:AI41"/>
    <mergeCell ref="AJ40:AS41"/>
    <mergeCell ref="AT40:BC41"/>
    <mergeCell ref="E41:R41"/>
    <mergeCell ref="A42:D43"/>
    <mergeCell ref="E42:R42"/>
    <mergeCell ref="S42:T43"/>
    <mergeCell ref="U42:Y43"/>
    <mergeCell ref="Z42:AI43"/>
    <mergeCell ref="AJ42:AS43"/>
    <mergeCell ref="AT42:BC43"/>
    <mergeCell ref="E43:R43"/>
    <mergeCell ref="A44:D45"/>
    <mergeCell ref="E44:R44"/>
    <mergeCell ref="S44:T45"/>
    <mergeCell ref="U44:Y45"/>
    <mergeCell ref="Z44:AI45"/>
    <mergeCell ref="AJ44:AS45"/>
    <mergeCell ref="AT44:BC45"/>
    <mergeCell ref="E45:R45"/>
    <mergeCell ref="A97:D97"/>
    <mergeCell ref="E97:K97"/>
    <mergeCell ref="L97:R97"/>
    <mergeCell ref="S97:T97"/>
    <mergeCell ref="U97:Y97"/>
    <mergeCell ref="Z97:AI97"/>
    <mergeCell ref="AJ97:AS97"/>
    <mergeCell ref="AT97:BC97"/>
    <mergeCell ref="A82:D82"/>
    <mergeCell ref="A86:D86"/>
    <mergeCell ref="E82:R82"/>
    <mergeCell ref="S82:T82"/>
    <mergeCell ref="U82:Y82"/>
    <mergeCell ref="Z82:AI82"/>
    <mergeCell ref="AJ82:AS82"/>
    <mergeCell ref="AT82:BC82"/>
    <mergeCell ref="E86:R86"/>
    <mergeCell ref="S86:T86"/>
    <mergeCell ref="U86:Y86"/>
    <mergeCell ref="Z86:AI86"/>
    <mergeCell ref="AJ86:AS86"/>
    <mergeCell ref="AT86:BC86"/>
    <mergeCell ref="AJ88:AS88"/>
    <mergeCell ref="AJ89:AS89"/>
    <mergeCell ref="A108:D108"/>
    <mergeCell ref="E108:R108"/>
    <mergeCell ref="S108:T108"/>
    <mergeCell ref="U108:Y108"/>
    <mergeCell ref="Z108:AI108"/>
    <mergeCell ref="AJ108:AS108"/>
    <mergeCell ref="AT108:BC108"/>
    <mergeCell ref="A109:D109"/>
    <mergeCell ref="E109:R109"/>
    <mergeCell ref="S109:T109"/>
    <mergeCell ref="U109:Y109"/>
    <mergeCell ref="Z109:AI109"/>
    <mergeCell ref="AJ109:AS109"/>
    <mergeCell ref="AT109:BC109"/>
    <mergeCell ref="A110:D110"/>
    <mergeCell ref="E110:R110"/>
    <mergeCell ref="S110:T110"/>
    <mergeCell ref="U110:Y110"/>
    <mergeCell ref="Z110:AI110"/>
    <mergeCell ref="AJ110:AS110"/>
    <mergeCell ref="AT110:BC110"/>
    <mergeCell ref="CS121:CZ121"/>
    <mergeCell ref="CK121:CR121"/>
    <mergeCell ref="CC121:CJ121"/>
    <mergeCell ref="BX121:CB121"/>
    <mergeCell ref="BV121:BW121"/>
    <mergeCell ref="BL121:BU121"/>
    <mergeCell ref="BH121:BK121"/>
    <mergeCell ref="BH120:BK120"/>
    <mergeCell ref="BL120:BU120"/>
    <mergeCell ref="BV120:BW120"/>
    <mergeCell ref="BX120:CB120"/>
    <mergeCell ref="CC120:CJ120"/>
    <mergeCell ref="CK120:CR120"/>
    <mergeCell ref="CS120:CZ120"/>
    <mergeCell ref="A120:D120"/>
    <mergeCell ref="E120:R120"/>
    <mergeCell ref="S120:T120"/>
    <mergeCell ref="U120:Y120"/>
    <mergeCell ref="Z120:AI120"/>
    <mergeCell ref="AJ120:AS120"/>
    <mergeCell ref="AT120:BC120"/>
    <mergeCell ref="A122:D122"/>
    <mergeCell ref="E122:R122"/>
    <mergeCell ref="S122:T122"/>
    <mergeCell ref="U122:Y122"/>
    <mergeCell ref="Z122:AI122"/>
    <mergeCell ref="AJ122:AS122"/>
    <mergeCell ref="AT122:BC122"/>
    <mergeCell ref="S121:T121"/>
    <mergeCell ref="U121:Y121"/>
    <mergeCell ref="Z121:AI121"/>
    <mergeCell ref="AJ121:AS121"/>
    <mergeCell ref="AT121:BC121"/>
    <mergeCell ref="A121:D121"/>
    <mergeCell ref="E121:R121"/>
    <mergeCell ref="A123:D123"/>
    <mergeCell ref="E123:R123"/>
    <mergeCell ref="S123:T123"/>
    <mergeCell ref="U123:Y123"/>
    <mergeCell ref="Z123:AI123"/>
    <mergeCell ref="AJ123:AS123"/>
    <mergeCell ref="AT123:BC123"/>
    <mergeCell ref="A126:D126"/>
    <mergeCell ref="E126:R126"/>
    <mergeCell ref="S126:T126"/>
    <mergeCell ref="U126:Y126"/>
    <mergeCell ref="Z126:AI126"/>
    <mergeCell ref="AJ126:AS126"/>
    <mergeCell ref="AT126:BC126"/>
    <mergeCell ref="A127:D127"/>
    <mergeCell ref="E127:R127"/>
    <mergeCell ref="S127:T127"/>
    <mergeCell ref="U127:Y127"/>
    <mergeCell ref="Z127:AI127"/>
    <mergeCell ref="AJ127:AS127"/>
    <mergeCell ref="AT127:BC127"/>
    <mergeCell ref="A124:D124"/>
    <mergeCell ref="E124:R124"/>
    <mergeCell ref="S124:T124"/>
    <mergeCell ref="U124:Y124"/>
    <mergeCell ref="Z124:AI124"/>
    <mergeCell ref="AJ124:AS124"/>
    <mergeCell ref="AT124:BC124"/>
    <mergeCell ref="A125:D125"/>
    <mergeCell ref="E125:R125"/>
    <mergeCell ref="S125:T125"/>
    <mergeCell ref="U125:Y125"/>
    <mergeCell ref="Z125:AI125"/>
    <mergeCell ref="AJ125:AS125"/>
    <mergeCell ref="AT125:BC125"/>
    <mergeCell ref="A137:D137"/>
    <mergeCell ref="E137:L137"/>
    <mergeCell ref="M137:R137"/>
    <mergeCell ref="S137:T137"/>
    <mergeCell ref="U137:Y137"/>
    <mergeCell ref="Z137:AE137"/>
    <mergeCell ref="AF137:AL137"/>
    <mergeCell ref="AM137:AS137"/>
    <mergeCell ref="AT137:BC137"/>
    <mergeCell ref="A138:D138"/>
    <mergeCell ref="E138:L138"/>
    <mergeCell ref="M138:R138"/>
    <mergeCell ref="S138:T138"/>
    <mergeCell ref="U138:Y138"/>
    <mergeCell ref="Z138:AE138"/>
    <mergeCell ref="AF138:AL138"/>
    <mergeCell ref="AM138:AS138"/>
    <mergeCell ref="AT138:BC138"/>
    <mergeCell ref="A62:D63"/>
    <mergeCell ref="E62:R62"/>
    <mergeCell ref="S62:T63"/>
    <mergeCell ref="U62:Y63"/>
    <mergeCell ref="Z62:AI63"/>
    <mergeCell ref="AJ62:AS63"/>
    <mergeCell ref="AT62:BC63"/>
    <mergeCell ref="E63:R63"/>
    <mergeCell ref="A64:D65"/>
    <mergeCell ref="E64:R64"/>
    <mergeCell ref="S64:T65"/>
    <mergeCell ref="U64:Y65"/>
    <mergeCell ref="Z64:AI65"/>
    <mergeCell ref="AJ64:AS65"/>
    <mergeCell ref="AT64:BC65"/>
    <mergeCell ref="E65:R65"/>
    <mergeCell ref="A70:D71"/>
    <mergeCell ref="E70:R70"/>
    <mergeCell ref="S70:T71"/>
    <mergeCell ref="U70:Y71"/>
    <mergeCell ref="Z70:AI71"/>
    <mergeCell ref="AJ70:AS71"/>
    <mergeCell ref="AT70:BC71"/>
    <mergeCell ref="E71:R71"/>
    <mergeCell ref="A66:D67"/>
    <mergeCell ref="E66:R66"/>
    <mergeCell ref="S66:T67"/>
    <mergeCell ref="U66:Y67"/>
    <mergeCell ref="Z66:AI67"/>
    <mergeCell ref="AJ66:AS67"/>
    <mergeCell ref="AT66:BC67"/>
    <mergeCell ref="E67:R67"/>
    <mergeCell ref="A68:D69"/>
    <mergeCell ref="E68:R68"/>
    <mergeCell ref="S68:T69"/>
    <mergeCell ref="U68:Y69"/>
    <mergeCell ref="Z68:AI69"/>
    <mergeCell ref="AJ68:AS69"/>
    <mergeCell ref="AT68:BC69"/>
    <mergeCell ref="E69:R69"/>
  </mergeCells>
  <phoneticPr fontId="5"/>
  <conditionalFormatting sqref="E135:L139">
    <cfRule type="containsBlanks" dxfId="19" priority="16">
      <formula>LEN(TRIM(E135))=0</formula>
    </cfRule>
  </conditionalFormatting>
  <conditionalFormatting sqref="E32:R32 E46:R46 E48:R48 E95:K97 E105:R111 E119:R128 E79:R88">
    <cfRule type="containsBlanks" dxfId="18" priority="17">
      <formula>LEN(TRIM(E32))=0</formula>
    </cfRule>
  </conditionalFormatting>
  <conditionalFormatting sqref="E34:R34 E36:R36 E38:R38">
    <cfRule type="containsBlanks" dxfId="17" priority="14">
      <formula>LEN(TRIM(E34))=0</formula>
    </cfRule>
  </conditionalFormatting>
  <conditionalFormatting sqref="E40:R40">
    <cfRule type="containsBlanks" dxfId="16" priority="13">
      <formula>LEN(TRIM(E40))=0</formula>
    </cfRule>
  </conditionalFormatting>
  <conditionalFormatting sqref="E42:R42 E44:R44">
    <cfRule type="containsBlanks" dxfId="15" priority="12">
      <formula>LEN(TRIM(E42))=0</formula>
    </cfRule>
  </conditionalFormatting>
  <conditionalFormatting sqref="E62:R62">
    <cfRule type="containsBlanks" dxfId="14" priority="11">
      <formula>LEN(TRIM(E62))=0</formula>
    </cfRule>
  </conditionalFormatting>
  <conditionalFormatting sqref="E64:R64">
    <cfRule type="containsBlanks" dxfId="13" priority="10">
      <formula>LEN(TRIM(E64))=0</formula>
    </cfRule>
  </conditionalFormatting>
  <conditionalFormatting sqref="E66:R66">
    <cfRule type="containsBlanks" dxfId="12" priority="9">
      <formula>LEN(TRIM(E66))=0</formula>
    </cfRule>
  </conditionalFormatting>
  <conditionalFormatting sqref="E68:R68">
    <cfRule type="containsBlanks" dxfId="11" priority="8">
      <formula>LEN(TRIM(E68))=0</formula>
    </cfRule>
  </conditionalFormatting>
  <conditionalFormatting sqref="E70:R70">
    <cfRule type="containsBlanks" dxfId="10" priority="7">
      <formula>LEN(TRIM(E70))=0</formula>
    </cfRule>
  </conditionalFormatting>
  <conditionalFormatting sqref="L4:M4">
    <cfRule type="containsBlanks" dxfId="9" priority="20">
      <formula>LEN(TRIM(L4))=0</formula>
    </cfRule>
  </conditionalFormatting>
  <conditionalFormatting sqref="U135:Y139">
    <cfRule type="containsBlanks" dxfId="8" priority="15">
      <formula>LEN(TRIM(U135))=0</formula>
    </cfRule>
  </conditionalFormatting>
  <conditionalFormatting sqref="E60:R60">
    <cfRule type="containsBlanks" dxfId="7" priority="6">
      <formula>LEN(TRIM(E60))=0</formula>
    </cfRule>
  </conditionalFormatting>
  <conditionalFormatting sqref="E50:R50">
    <cfRule type="containsBlanks" dxfId="6" priority="5">
      <formula>LEN(TRIM(E50))=0</formula>
    </cfRule>
  </conditionalFormatting>
  <conditionalFormatting sqref="E52:R52">
    <cfRule type="containsBlanks" dxfId="5" priority="4">
      <formula>LEN(TRIM(E52))=0</formula>
    </cfRule>
  </conditionalFormatting>
  <conditionalFormatting sqref="E54:R54">
    <cfRule type="containsBlanks" dxfId="4" priority="3">
      <formula>LEN(TRIM(E54))=0</formula>
    </cfRule>
  </conditionalFormatting>
  <conditionalFormatting sqref="E56:R56">
    <cfRule type="containsBlanks" dxfId="3" priority="2">
      <formula>LEN(TRIM(E56))=0</formula>
    </cfRule>
  </conditionalFormatting>
  <conditionalFormatting sqref="E58:R58">
    <cfRule type="containsBlanks" dxfId="2" priority="1">
      <formula>LEN(TRIM(E58))=0</formula>
    </cfRule>
  </conditionalFormatting>
  <printOptions horizontalCentered="1"/>
  <pageMargins left="0.59055118110236227" right="0.19685039370078741" top="0.70866141732283472" bottom="0.78740157480314965" header="0.51181102362204722" footer="0.51181102362204722"/>
  <pageSetup paperSize="9" scale="89" firstPageNumber="2" orientation="portrait" blackAndWhite="1" useFirstPageNumber="1" copies="4" r:id="rId1"/>
  <headerFooter differentFirst="1" scaleWithDoc="0">
    <oddFooter>&amp;C&amp;"ＭＳ 明朝,標準"&amp;10 3</oddFooter>
    <firstHeader>&amp;L&amp;"ＭＳ 明朝,標準"&amp;10様式第４号（第８条関係）別表１</firstHeader>
    <firstFooter>&amp;C&amp;"ＭＳ 明朝,標準"&amp;10 2</firstFooter>
  </headerFooter>
  <rowBreaks count="4" manualBreakCount="4">
    <brk id="27" max="54" man="1"/>
    <brk id="61" max="54" man="1"/>
    <brk id="90" max="54" man="1"/>
    <brk id="123" max="54"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14D8638A-4E38-497B-AFB9-B4F8081C1182}">
          <x14:formula1>
            <xm:f>プルダウン!$A$17:$A$19</xm:f>
          </x14:formula1>
          <xm:sqref>CB11:CE12 Y11:AB25</xm:sqref>
        </x14:dataValidation>
        <x14:dataValidation type="list" allowBlank="1" showInputMessage="1" showErrorMessage="1" xr:uid="{CA2592BD-2034-431A-8799-82F50CA5B608}">
          <x14:formula1>
            <xm:f>プルダウン!$H$26:$H$30</xm:f>
          </x14:formula1>
          <xm:sqref>L4:M4</xm:sqref>
        </x14:dataValidation>
        <x14:dataValidation type="list" allowBlank="1" showInputMessage="1" showErrorMessage="1" xr:uid="{BF6BA025-A59E-48A0-9AC5-097311257052}">
          <x14:formula1>
            <xm:f>プルダウン!$E$17:$E$19</xm:f>
          </x14:formula1>
          <xm:sqref>BL79:BL80 E79:E88</xm:sqref>
        </x14:dataValidation>
        <x14:dataValidation type="list" allowBlank="1" showInputMessage="1" showErrorMessage="1" xr:uid="{55AE8242-D20D-4791-BD35-9EF27A048708}">
          <x14:formula1>
            <xm:f>プルダウン!$G$17:$G$19</xm:f>
          </x14:formula1>
          <xm:sqref>BL95 E95:E97</xm:sqref>
        </x14:dataValidation>
        <x14:dataValidation type="list" allowBlank="1" showInputMessage="1" showErrorMessage="1" xr:uid="{F46FF773-9DBF-4EB6-982D-2F10371F2624}">
          <x14:formula1>
            <xm:f>プルダウン!$A$26:$A$31</xm:f>
          </x14:formula1>
          <xm:sqref>E105:E111</xm:sqref>
        </x14:dataValidation>
        <x14:dataValidation type="list" allowBlank="1" showInputMessage="1" showErrorMessage="1" xr:uid="{A8E51C42-98C1-4EE6-B975-9B0D63DF698C}">
          <x14:formula1>
            <xm:f>プルダウン!$C$26:$C$28</xm:f>
          </x14:formula1>
          <xm:sqref>BL119:BL127 E119:E128</xm:sqref>
        </x14:dataValidation>
        <x14:dataValidation type="list" allowBlank="1" showInputMessage="1" showErrorMessage="1" xr:uid="{FCEDFCA1-D307-4B57-BBC8-53A34F094F64}">
          <x14:formula1>
            <xm:f>プルダウン!$E$4:$E$10</xm:f>
          </x14:formula1>
          <xm:sqref>E48 E46 E32 BL32 E36 E38 E34 E40 E44 E42 E62 E64 E66 E68 E70 E60 E50 E52 E54 E56 E58</xm:sqref>
        </x14:dataValidation>
        <x14:dataValidation type="list" allowBlank="1" showInputMessage="1" showErrorMessage="1" xr:uid="{A4CE4179-B933-4861-B060-8B5C345AC199}">
          <x14:formula1>
            <xm:f>プルダウン!$G$4:$G$10</xm:f>
          </x14:formula1>
          <xm:sqref>BL105</xm:sqref>
        </x14:dataValidation>
        <x14:dataValidation type="list" allowBlank="1" showInputMessage="1" showErrorMessage="1" xr:uid="{D3348B2B-48B6-4E63-8CB5-2056D7C30BC9}">
          <x14:formula1>
            <xm:f>プルダウン!$C$4:$C$7</xm:f>
          </x14:formula1>
          <xm:sqref>BL135:BL138 E135:E139</xm:sqref>
        </x14:dataValidation>
        <x14:dataValidation type="list" allowBlank="1" showInputMessage="1" showErrorMessage="1" xr:uid="{2B71C401-15BC-4BF3-98A0-956A321B84A3}">
          <x14:formula1>
            <xm:f>プルダウン!$H$34:$H$35</xm:f>
          </x14:formula1>
          <xm:sqref>BX135:CB138 U135:Y139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3429D-3D5B-419D-967F-8EA306E2DA7A}">
  <sheetPr>
    <pageSetUpPr fitToPage="1"/>
  </sheetPr>
  <dimension ref="A1:DB91"/>
  <sheetViews>
    <sheetView showGridLines="0" showZeros="0" view="pageBreakPreview" topLeftCell="A66" zoomScaleNormal="100" zoomScaleSheetLayoutView="100" zoomScalePageLayoutView="70" workbookViewId="0">
      <selection activeCell="U43" sqref="U43:Y43"/>
    </sheetView>
  </sheetViews>
  <sheetFormatPr defaultColWidth="1.625" defaultRowHeight="18" customHeight="1"/>
  <cols>
    <col min="1" max="5" width="1.625" style="14"/>
    <col min="6" max="6" width="2.25" style="14" customWidth="1"/>
    <col min="7" max="10" width="1.625" style="14"/>
    <col min="11" max="11" width="3.25" style="14" customWidth="1"/>
    <col min="12" max="12" width="1.25" style="14" customWidth="1"/>
    <col min="13" max="13" width="2" style="14" customWidth="1"/>
    <col min="14" max="14" width="2.375" style="14" customWidth="1"/>
    <col min="15" max="15" width="1.375" style="14" customWidth="1"/>
    <col min="16" max="16" width="1.625" style="14"/>
    <col min="17" max="17" width="1.25" style="14" customWidth="1"/>
    <col min="18" max="18" width="6.75" style="14" customWidth="1"/>
    <col min="19" max="20" width="3.75" style="14" customWidth="1"/>
    <col min="21" max="24" width="2.25" style="14" customWidth="1"/>
    <col min="25" max="25" width="2.375" style="14" customWidth="1"/>
    <col min="26" max="54" width="1.625" style="14"/>
    <col min="55" max="55" width="3.125" style="14" customWidth="1"/>
    <col min="56" max="70" width="1.625" style="14"/>
    <col min="71" max="71" width="3.75" style="14" customWidth="1"/>
    <col min="72" max="72" width="2.5" style="14" customWidth="1"/>
    <col min="73" max="73" width="2.75" style="14" customWidth="1"/>
    <col min="74" max="76" width="1.625" style="14"/>
    <col min="77" max="77" width="3.75" style="14" customWidth="1"/>
    <col min="78" max="251" width="1.625" style="14"/>
    <col min="252" max="252" width="3.75" style="14" customWidth="1"/>
    <col min="253" max="256" width="1.625" style="14"/>
    <col min="257" max="257" width="3.25" style="14" customWidth="1"/>
    <col min="258" max="260" width="1.625" style="14"/>
    <col min="261" max="261" width="1.375" style="14" customWidth="1"/>
    <col min="262" max="262" width="1.625" style="14"/>
    <col min="263" max="263" width="1.25" style="14" customWidth="1"/>
    <col min="264" max="264" width="1.625" style="14"/>
    <col min="265" max="266" width="3.25" style="14" customWidth="1"/>
    <col min="267" max="269" width="1.625" style="14"/>
    <col min="270" max="270" width="0.75" style="14" customWidth="1"/>
    <col min="271" max="507" width="1.625" style="14"/>
    <col min="508" max="508" width="3.75" style="14" customWidth="1"/>
    <col min="509" max="512" width="1.625" style="14"/>
    <col min="513" max="513" width="3.25" style="14" customWidth="1"/>
    <col min="514" max="516" width="1.625" style="14"/>
    <col min="517" max="517" width="1.375" style="14" customWidth="1"/>
    <col min="518" max="518" width="1.625" style="14"/>
    <col min="519" max="519" width="1.25" style="14" customWidth="1"/>
    <col min="520" max="520" width="1.625" style="14"/>
    <col min="521" max="522" width="3.25" style="14" customWidth="1"/>
    <col min="523" max="525" width="1.625" style="14"/>
    <col min="526" max="526" width="0.75" style="14" customWidth="1"/>
    <col min="527" max="763" width="1.625" style="14"/>
    <col min="764" max="764" width="3.75" style="14" customWidth="1"/>
    <col min="765" max="768" width="1.625" style="14"/>
    <col min="769" max="769" width="3.25" style="14" customWidth="1"/>
    <col min="770" max="772" width="1.625" style="14"/>
    <col min="773" max="773" width="1.375" style="14" customWidth="1"/>
    <col min="774" max="774" width="1.625" style="14"/>
    <col min="775" max="775" width="1.25" style="14" customWidth="1"/>
    <col min="776" max="776" width="1.625" style="14"/>
    <col min="777" max="778" width="3.25" style="14" customWidth="1"/>
    <col min="779" max="781" width="1.625" style="14"/>
    <col min="782" max="782" width="0.75" style="14" customWidth="1"/>
    <col min="783" max="1019" width="1.625" style="14"/>
    <col min="1020" max="1020" width="3.75" style="14" customWidth="1"/>
    <col min="1021" max="1024" width="1.625" style="14"/>
    <col min="1025" max="1025" width="3.25" style="14" customWidth="1"/>
    <col min="1026" max="1028" width="1.625" style="14"/>
    <col min="1029" max="1029" width="1.375" style="14" customWidth="1"/>
    <col min="1030" max="1030" width="1.625" style="14"/>
    <col min="1031" max="1031" width="1.25" style="14" customWidth="1"/>
    <col min="1032" max="1032" width="1.625" style="14"/>
    <col min="1033" max="1034" width="3.25" style="14" customWidth="1"/>
    <col min="1035" max="1037" width="1.625" style="14"/>
    <col min="1038" max="1038" width="0.75" style="14" customWidth="1"/>
    <col min="1039" max="1275" width="1.625" style="14"/>
    <col min="1276" max="1276" width="3.75" style="14" customWidth="1"/>
    <col min="1277" max="1280" width="1.625" style="14"/>
    <col min="1281" max="1281" width="3.25" style="14" customWidth="1"/>
    <col min="1282" max="1284" width="1.625" style="14"/>
    <col min="1285" max="1285" width="1.375" style="14" customWidth="1"/>
    <col min="1286" max="1286" width="1.625" style="14"/>
    <col min="1287" max="1287" width="1.25" style="14" customWidth="1"/>
    <col min="1288" max="1288" width="1.625" style="14"/>
    <col min="1289" max="1290" width="3.25" style="14" customWidth="1"/>
    <col min="1291" max="1293" width="1.625" style="14"/>
    <col min="1294" max="1294" width="0.75" style="14" customWidth="1"/>
    <col min="1295" max="1531" width="1.625" style="14"/>
    <col min="1532" max="1532" width="3.75" style="14" customWidth="1"/>
    <col min="1533" max="1536" width="1.625" style="14"/>
    <col min="1537" max="1537" width="3.25" style="14" customWidth="1"/>
    <col min="1538" max="1540" width="1.625" style="14"/>
    <col min="1541" max="1541" width="1.375" style="14" customWidth="1"/>
    <col min="1542" max="1542" width="1.625" style="14"/>
    <col min="1543" max="1543" width="1.25" style="14" customWidth="1"/>
    <col min="1544" max="1544" width="1.625" style="14"/>
    <col min="1545" max="1546" width="3.25" style="14" customWidth="1"/>
    <col min="1547" max="1549" width="1.625" style="14"/>
    <col min="1550" max="1550" width="0.75" style="14" customWidth="1"/>
    <col min="1551" max="1787" width="1.625" style="14"/>
    <col min="1788" max="1788" width="3.75" style="14" customWidth="1"/>
    <col min="1789" max="1792" width="1.625" style="14"/>
    <col min="1793" max="1793" width="3.25" style="14" customWidth="1"/>
    <col min="1794" max="1796" width="1.625" style="14"/>
    <col min="1797" max="1797" width="1.375" style="14" customWidth="1"/>
    <col min="1798" max="1798" width="1.625" style="14"/>
    <col min="1799" max="1799" width="1.25" style="14" customWidth="1"/>
    <col min="1800" max="1800" width="1.625" style="14"/>
    <col min="1801" max="1802" width="3.25" style="14" customWidth="1"/>
    <col min="1803" max="1805" width="1.625" style="14"/>
    <col min="1806" max="1806" width="0.75" style="14" customWidth="1"/>
    <col min="1807" max="2043" width="1.625" style="14"/>
    <col min="2044" max="2044" width="3.75" style="14" customWidth="1"/>
    <col min="2045" max="2048" width="1.625" style="14"/>
    <col min="2049" max="2049" width="3.25" style="14" customWidth="1"/>
    <col min="2050" max="2052" width="1.625" style="14"/>
    <col min="2053" max="2053" width="1.375" style="14" customWidth="1"/>
    <col min="2054" max="2054" width="1.625" style="14"/>
    <col min="2055" max="2055" width="1.25" style="14" customWidth="1"/>
    <col min="2056" max="2056" width="1.625" style="14"/>
    <col min="2057" max="2058" width="3.25" style="14" customWidth="1"/>
    <col min="2059" max="2061" width="1.625" style="14"/>
    <col min="2062" max="2062" width="0.75" style="14" customWidth="1"/>
    <col min="2063" max="2299" width="1.625" style="14"/>
    <col min="2300" max="2300" width="3.75" style="14" customWidth="1"/>
    <col min="2301" max="2304" width="1.625" style="14"/>
    <col min="2305" max="2305" width="3.25" style="14" customWidth="1"/>
    <col min="2306" max="2308" width="1.625" style="14"/>
    <col min="2309" max="2309" width="1.375" style="14" customWidth="1"/>
    <col min="2310" max="2310" width="1.625" style="14"/>
    <col min="2311" max="2311" width="1.25" style="14" customWidth="1"/>
    <col min="2312" max="2312" width="1.625" style="14"/>
    <col min="2313" max="2314" width="3.25" style="14" customWidth="1"/>
    <col min="2315" max="2317" width="1.625" style="14"/>
    <col min="2318" max="2318" width="0.75" style="14" customWidth="1"/>
    <col min="2319" max="2555" width="1.625" style="14"/>
    <col min="2556" max="2556" width="3.75" style="14" customWidth="1"/>
    <col min="2557" max="2560" width="1.625" style="14"/>
    <col min="2561" max="2561" width="3.25" style="14" customWidth="1"/>
    <col min="2562" max="2564" width="1.625" style="14"/>
    <col min="2565" max="2565" width="1.375" style="14" customWidth="1"/>
    <col min="2566" max="2566" width="1.625" style="14"/>
    <col min="2567" max="2567" width="1.25" style="14" customWidth="1"/>
    <col min="2568" max="2568" width="1.625" style="14"/>
    <col min="2569" max="2570" width="3.25" style="14" customWidth="1"/>
    <col min="2571" max="2573" width="1.625" style="14"/>
    <col min="2574" max="2574" width="0.75" style="14" customWidth="1"/>
    <col min="2575" max="2811" width="1.625" style="14"/>
    <col min="2812" max="2812" width="3.75" style="14" customWidth="1"/>
    <col min="2813" max="2816" width="1.625" style="14"/>
    <col min="2817" max="2817" width="3.25" style="14" customWidth="1"/>
    <col min="2818" max="2820" width="1.625" style="14"/>
    <col min="2821" max="2821" width="1.375" style="14" customWidth="1"/>
    <col min="2822" max="2822" width="1.625" style="14"/>
    <col min="2823" max="2823" width="1.25" style="14" customWidth="1"/>
    <col min="2824" max="2824" width="1.625" style="14"/>
    <col min="2825" max="2826" width="3.25" style="14" customWidth="1"/>
    <col min="2827" max="2829" width="1.625" style="14"/>
    <col min="2830" max="2830" width="0.75" style="14" customWidth="1"/>
    <col min="2831" max="3067" width="1.625" style="14"/>
    <col min="3068" max="3068" width="3.75" style="14" customWidth="1"/>
    <col min="3069" max="3072" width="1.625" style="14"/>
    <col min="3073" max="3073" width="3.25" style="14" customWidth="1"/>
    <col min="3074" max="3076" width="1.625" style="14"/>
    <col min="3077" max="3077" width="1.375" style="14" customWidth="1"/>
    <col min="3078" max="3078" width="1.625" style="14"/>
    <col min="3079" max="3079" width="1.25" style="14" customWidth="1"/>
    <col min="3080" max="3080" width="1.625" style="14"/>
    <col min="3081" max="3082" width="3.25" style="14" customWidth="1"/>
    <col min="3083" max="3085" width="1.625" style="14"/>
    <col min="3086" max="3086" width="0.75" style="14" customWidth="1"/>
    <col min="3087" max="3323" width="1.625" style="14"/>
    <col min="3324" max="3324" width="3.75" style="14" customWidth="1"/>
    <col min="3325" max="3328" width="1.625" style="14"/>
    <col min="3329" max="3329" width="3.25" style="14" customWidth="1"/>
    <col min="3330" max="3332" width="1.625" style="14"/>
    <col min="3333" max="3333" width="1.375" style="14" customWidth="1"/>
    <col min="3334" max="3334" width="1.625" style="14"/>
    <col min="3335" max="3335" width="1.25" style="14" customWidth="1"/>
    <col min="3336" max="3336" width="1.625" style="14"/>
    <col min="3337" max="3338" width="3.25" style="14" customWidth="1"/>
    <col min="3339" max="3341" width="1.625" style="14"/>
    <col min="3342" max="3342" width="0.75" style="14" customWidth="1"/>
    <col min="3343" max="3579" width="1.625" style="14"/>
    <col min="3580" max="3580" width="3.75" style="14" customWidth="1"/>
    <col min="3581" max="3584" width="1.625" style="14"/>
    <col min="3585" max="3585" width="3.25" style="14" customWidth="1"/>
    <col min="3586" max="3588" width="1.625" style="14"/>
    <col min="3589" max="3589" width="1.375" style="14" customWidth="1"/>
    <col min="3590" max="3590" width="1.625" style="14"/>
    <col min="3591" max="3591" width="1.25" style="14" customWidth="1"/>
    <col min="3592" max="3592" width="1.625" style="14"/>
    <col min="3593" max="3594" width="3.25" style="14" customWidth="1"/>
    <col min="3595" max="3597" width="1.625" style="14"/>
    <col min="3598" max="3598" width="0.75" style="14" customWidth="1"/>
    <col min="3599" max="3835" width="1.625" style="14"/>
    <col min="3836" max="3836" width="3.75" style="14" customWidth="1"/>
    <col min="3837" max="3840" width="1.625" style="14"/>
    <col min="3841" max="3841" width="3.25" style="14" customWidth="1"/>
    <col min="3842" max="3844" width="1.625" style="14"/>
    <col min="3845" max="3845" width="1.375" style="14" customWidth="1"/>
    <col min="3846" max="3846" width="1.625" style="14"/>
    <col min="3847" max="3847" width="1.25" style="14" customWidth="1"/>
    <col min="3848" max="3848" width="1.625" style="14"/>
    <col min="3849" max="3850" width="3.25" style="14" customWidth="1"/>
    <col min="3851" max="3853" width="1.625" style="14"/>
    <col min="3854" max="3854" width="0.75" style="14" customWidth="1"/>
    <col min="3855" max="4091" width="1.625" style="14"/>
    <col min="4092" max="4092" width="3.75" style="14" customWidth="1"/>
    <col min="4093" max="4096" width="1.625" style="14"/>
    <col min="4097" max="4097" width="3.25" style="14" customWidth="1"/>
    <col min="4098" max="4100" width="1.625" style="14"/>
    <col min="4101" max="4101" width="1.375" style="14" customWidth="1"/>
    <col min="4102" max="4102" width="1.625" style="14"/>
    <col min="4103" max="4103" width="1.25" style="14" customWidth="1"/>
    <col min="4104" max="4104" width="1.625" style="14"/>
    <col min="4105" max="4106" width="3.25" style="14" customWidth="1"/>
    <col min="4107" max="4109" width="1.625" style="14"/>
    <col min="4110" max="4110" width="0.75" style="14" customWidth="1"/>
    <col min="4111" max="4347" width="1.625" style="14"/>
    <col min="4348" max="4348" width="3.75" style="14" customWidth="1"/>
    <col min="4349" max="4352" width="1.625" style="14"/>
    <col min="4353" max="4353" width="3.25" style="14" customWidth="1"/>
    <col min="4354" max="4356" width="1.625" style="14"/>
    <col min="4357" max="4357" width="1.375" style="14" customWidth="1"/>
    <col min="4358" max="4358" width="1.625" style="14"/>
    <col min="4359" max="4359" width="1.25" style="14" customWidth="1"/>
    <col min="4360" max="4360" width="1.625" style="14"/>
    <col min="4361" max="4362" width="3.25" style="14" customWidth="1"/>
    <col min="4363" max="4365" width="1.625" style="14"/>
    <col min="4366" max="4366" width="0.75" style="14" customWidth="1"/>
    <col min="4367" max="4603" width="1.625" style="14"/>
    <col min="4604" max="4604" width="3.75" style="14" customWidth="1"/>
    <col min="4605" max="4608" width="1.625" style="14"/>
    <col min="4609" max="4609" width="3.25" style="14" customWidth="1"/>
    <col min="4610" max="4612" width="1.625" style="14"/>
    <col min="4613" max="4613" width="1.375" style="14" customWidth="1"/>
    <col min="4614" max="4614" width="1.625" style="14"/>
    <col min="4615" max="4615" width="1.25" style="14" customWidth="1"/>
    <col min="4616" max="4616" width="1.625" style="14"/>
    <col min="4617" max="4618" width="3.25" style="14" customWidth="1"/>
    <col min="4619" max="4621" width="1.625" style="14"/>
    <col min="4622" max="4622" width="0.75" style="14" customWidth="1"/>
    <col min="4623" max="4859" width="1.625" style="14"/>
    <col min="4860" max="4860" width="3.75" style="14" customWidth="1"/>
    <col min="4861" max="4864" width="1.625" style="14"/>
    <col min="4865" max="4865" width="3.25" style="14" customWidth="1"/>
    <col min="4866" max="4868" width="1.625" style="14"/>
    <col min="4869" max="4869" width="1.375" style="14" customWidth="1"/>
    <col min="4870" max="4870" width="1.625" style="14"/>
    <col min="4871" max="4871" width="1.25" style="14" customWidth="1"/>
    <col min="4872" max="4872" width="1.625" style="14"/>
    <col min="4873" max="4874" width="3.25" style="14" customWidth="1"/>
    <col min="4875" max="4877" width="1.625" style="14"/>
    <col min="4878" max="4878" width="0.75" style="14" customWidth="1"/>
    <col min="4879" max="5115" width="1.625" style="14"/>
    <col min="5116" max="5116" width="3.75" style="14" customWidth="1"/>
    <col min="5117" max="5120" width="1.625" style="14"/>
    <col min="5121" max="5121" width="3.25" style="14" customWidth="1"/>
    <col min="5122" max="5124" width="1.625" style="14"/>
    <col min="5125" max="5125" width="1.375" style="14" customWidth="1"/>
    <col min="5126" max="5126" width="1.625" style="14"/>
    <col min="5127" max="5127" width="1.25" style="14" customWidth="1"/>
    <col min="5128" max="5128" width="1.625" style="14"/>
    <col min="5129" max="5130" width="3.25" style="14" customWidth="1"/>
    <col min="5131" max="5133" width="1.625" style="14"/>
    <col min="5134" max="5134" width="0.75" style="14" customWidth="1"/>
    <col min="5135" max="5371" width="1.625" style="14"/>
    <col min="5372" max="5372" width="3.75" style="14" customWidth="1"/>
    <col min="5373" max="5376" width="1.625" style="14"/>
    <col min="5377" max="5377" width="3.25" style="14" customWidth="1"/>
    <col min="5378" max="5380" width="1.625" style="14"/>
    <col min="5381" max="5381" width="1.375" style="14" customWidth="1"/>
    <col min="5382" max="5382" width="1.625" style="14"/>
    <col min="5383" max="5383" width="1.25" style="14" customWidth="1"/>
    <col min="5384" max="5384" width="1.625" style="14"/>
    <col min="5385" max="5386" width="3.25" style="14" customWidth="1"/>
    <col min="5387" max="5389" width="1.625" style="14"/>
    <col min="5390" max="5390" width="0.75" style="14" customWidth="1"/>
    <col min="5391" max="5627" width="1.625" style="14"/>
    <col min="5628" max="5628" width="3.75" style="14" customWidth="1"/>
    <col min="5629" max="5632" width="1.625" style="14"/>
    <col min="5633" max="5633" width="3.25" style="14" customWidth="1"/>
    <col min="5634" max="5636" width="1.625" style="14"/>
    <col min="5637" max="5637" width="1.375" style="14" customWidth="1"/>
    <col min="5638" max="5638" width="1.625" style="14"/>
    <col min="5639" max="5639" width="1.25" style="14" customWidth="1"/>
    <col min="5640" max="5640" width="1.625" style="14"/>
    <col min="5641" max="5642" width="3.25" style="14" customWidth="1"/>
    <col min="5643" max="5645" width="1.625" style="14"/>
    <col min="5646" max="5646" width="0.75" style="14" customWidth="1"/>
    <col min="5647" max="5883" width="1.625" style="14"/>
    <col min="5884" max="5884" width="3.75" style="14" customWidth="1"/>
    <col min="5885" max="5888" width="1.625" style="14"/>
    <col min="5889" max="5889" width="3.25" style="14" customWidth="1"/>
    <col min="5890" max="5892" width="1.625" style="14"/>
    <col min="5893" max="5893" width="1.375" style="14" customWidth="1"/>
    <col min="5894" max="5894" width="1.625" style="14"/>
    <col min="5895" max="5895" width="1.25" style="14" customWidth="1"/>
    <col min="5896" max="5896" width="1.625" style="14"/>
    <col min="5897" max="5898" width="3.25" style="14" customWidth="1"/>
    <col min="5899" max="5901" width="1.625" style="14"/>
    <col min="5902" max="5902" width="0.75" style="14" customWidth="1"/>
    <col min="5903" max="6139" width="1.625" style="14"/>
    <col min="6140" max="6140" width="3.75" style="14" customWidth="1"/>
    <col min="6141" max="6144" width="1.625" style="14"/>
    <col min="6145" max="6145" width="3.25" style="14" customWidth="1"/>
    <col min="6146" max="6148" width="1.625" style="14"/>
    <col min="6149" max="6149" width="1.375" style="14" customWidth="1"/>
    <col min="6150" max="6150" width="1.625" style="14"/>
    <col min="6151" max="6151" width="1.25" style="14" customWidth="1"/>
    <col min="6152" max="6152" width="1.625" style="14"/>
    <col min="6153" max="6154" width="3.25" style="14" customWidth="1"/>
    <col min="6155" max="6157" width="1.625" style="14"/>
    <col min="6158" max="6158" width="0.75" style="14" customWidth="1"/>
    <col min="6159" max="6395" width="1.625" style="14"/>
    <col min="6396" max="6396" width="3.75" style="14" customWidth="1"/>
    <col min="6397" max="6400" width="1.625" style="14"/>
    <col min="6401" max="6401" width="3.25" style="14" customWidth="1"/>
    <col min="6402" max="6404" width="1.625" style="14"/>
    <col min="6405" max="6405" width="1.375" style="14" customWidth="1"/>
    <col min="6406" max="6406" width="1.625" style="14"/>
    <col min="6407" max="6407" width="1.25" style="14" customWidth="1"/>
    <col min="6408" max="6408" width="1.625" style="14"/>
    <col min="6409" max="6410" width="3.25" style="14" customWidth="1"/>
    <col min="6411" max="6413" width="1.625" style="14"/>
    <col min="6414" max="6414" width="0.75" style="14" customWidth="1"/>
    <col min="6415" max="6651" width="1.625" style="14"/>
    <col min="6652" max="6652" width="3.75" style="14" customWidth="1"/>
    <col min="6653" max="6656" width="1.625" style="14"/>
    <col min="6657" max="6657" width="3.25" style="14" customWidth="1"/>
    <col min="6658" max="6660" width="1.625" style="14"/>
    <col min="6661" max="6661" width="1.375" style="14" customWidth="1"/>
    <col min="6662" max="6662" width="1.625" style="14"/>
    <col min="6663" max="6663" width="1.25" style="14" customWidth="1"/>
    <col min="6664" max="6664" width="1.625" style="14"/>
    <col min="6665" max="6666" width="3.25" style="14" customWidth="1"/>
    <col min="6667" max="6669" width="1.625" style="14"/>
    <col min="6670" max="6670" width="0.75" style="14" customWidth="1"/>
    <col min="6671" max="6907" width="1.625" style="14"/>
    <col min="6908" max="6908" width="3.75" style="14" customWidth="1"/>
    <col min="6909" max="6912" width="1.625" style="14"/>
    <col min="6913" max="6913" width="3.25" style="14" customWidth="1"/>
    <col min="6914" max="6916" width="1.625" style="14"/>
    <col min="6917" max="6917" width="1.375" style="14" customWidth="1"/>
    <col min="6918" max="6918" width="1.625" style="14"/>
    <col min="6919" max="6919" width="1.25" style="14" customWidth="1"/>
    <col min="6920" max="6920" width="1.625" style="14"/>
    <col min="6921" max="6922" width="3.25" style="14" customWidth="1"/>
    <col min="6923" max="6925" width="1.625" style="14"/>
    <col min="6926" max="6926" width="0.75" style="14" customWidth="1"/>
    <col min="6927" max="7163" width="1.625" style="14"/>
    <col min="7164" max="7164" width="3.75" style="14" customWidth="1"/>
    <col min="7165" max="7168" width="1.625" style="14"/>
    <col min="7169" max="7169" width="3.25" style="14" customWidth="1"/>
    <col min="7170" max="7172" width="1.625" style="14"/>
    <col min="7173" max="7173" width="1.375" style="14" customWidth="1"/>
    <col min="7174" max="7174" width="1.625" style="14"/>
    <col min="7175" max="7175" width="1.25" style="14" customWidth="1"/>
    <col min="7176" max="7176" width="1.625" style="14"/>
    <col min="7177" max="7178" width="3.25" style="14" customWidth="1"/>
    <col min="7179" max="7181" width="1.625" style="14"/>
    <col min="7182" max="7182" width="0.75" style="14" customWidth="1"/>
    <col min="7183" max="7419" width="1.625" style="14"/>
    <col min="7420" max="7420" width="3.75" style="14" customWidth="1"/>
    <col min="7421" max="7424" width="1.625" style="14"/>
    <col min="7425" max="7425" width="3.25" style="14" customWidth="1"/>
    <col min="7426" max="7428" width="1.625" style="14"/>
    <col min="7429" max="7429" width="1.375" style="14" customWidth="1"/>
    <col min="7430" max="7430" width="1.625" style="14"/>
    <col min="7431" max="7431" width="1.25" style="14" customWidth="1"/>
    <col min="7432" max="7432" width="1.625" style="14"/>
    <col min="7433" max="7434" width="3.25" style="14" customWidth="1"/>
    <col min="7435" max="7437" width="1.625" style="14"/>
    <col min="7438" max="7438" width="0.75" style="14" customWidth="1"/>
    <col min="7439" max="7675" width="1.625" style="14"/>
    <col min="7676" max="7676" width="3.75" style="14" customWidth="1"/>
    <col min="7677" max="7680" width="1.625" style="14"/>
    <col min="7681" max="7681" width="3.25" style="14" customWidth="1"/>
    <col min="7682" max="7684" width="1.625" style="14"/>
    <col min="7685" max="7685" width="1.375" style="14" customWidth="1"/>
    <col min="7686" max="7686" width="1.625" style="14"/>
    <col min="7687" max="7687" width="1.25" style="14" customWidth="1"/>
    <col min="7688" max="7688" width="1.625" style="14"/>
    <col min="7689" max="7690" width="3.25" style="14" customWidth="1"/>
    <col min="7691" max="7693" width="1.625" style="14"/>
    <col min="7694" max="7694" width="0.75" style="14" customWidth="1"/>
    <col min="7695" max="7931" width="1.625" style="14"/>
    <col min="7932" max="7932" width="3.75" style="14" customWidth="1"/>
    <col min="7933" max="7936" width="1.625" style="14"/>
    <col min="7937" max="7937" width="3.25" style="14" customWidth="1"/>
    <col min="7938" max="7940" width="1.625" style="14"/>
    <col min="7941" max="7941" width="1.375" style="14" customWidth="1"/>
    <col min="7942" max="7942" width="1.625" style="14"/>
    <col min="7943" max="7943" width="1.25" style="14" customWidth="1"/>
    <col min="7944" max="7944" width="1.625" style="14"/>
    <col min="7945" max="7946" width="3.25" style="14" customWidth="1"/>
    <col min="7947" max="7949" width="1.625" style="14"/>
    <col min="7950" max="7950" width="0.75" style="14" customWidth="1"/>
    <col min="7951" max="8187" width="1.625" style="14"/>
    <col min="8188" max="8188" width="3.75" style="14" customWidth="1"/>
    <col min="8189" max="8192" width="1.625" style="14"/>
    <col min="8193" max="8193" width="3.25" style="14" customWidth="1"/>
    <col min="8194" max="8196" width="1.625" style="14"/>
    <col min="8197" max="8197" width="1.375" style="14" customWidth="1"/>
    <col min="8198" max="8198" width="1.625" style="14"/>
    <col min="8199" max="8199" width="1.25" style="14" customWidth="1"/>
    <col min="8200" max="8200" width="1.625" style="14"/>
    <col min="8201" max="8202" width="3.25" style="14" customWidth="1"/>
    <col min="8203" max="8205" width="1.625" style="14"/>
    <col min="8206" max="8206" width="0.75" style="14" customWidth="1"/>
    <col min="8207" max="8443" width="1.625" style="14"/>
    <col min="8444" max="8444" width="3.75" style="14" customWidth="1"/>
    <col min="8445" max="8448" width="1.625" style="14"/>
    <col min="8449" max="8449" width="3.25" style="14" customWidth="1"/>
    <col min="8450" max="8452" width="1.625" style="14"/>
    <col min="8453" max="8453" width="1.375" style="14" customWidth="1"/>
    <col min="8454" max="8454" width="1.625" style="14"/>
    <col min="8455" max="8455" width="1.25" style="14" customWidth="1"/>
    <col min="8456" max="8456" width="1.625" style="14"/>
    <col min="8457" max="8458" width="3.25" style="14" customWidth="1"/>
    <col min="8459" max="8461" width="1.625" style="14"/>
    <col min="8462" max="8462" width="0.75" style="14" customWidth="1"/>
    <col min="8463" max="8699" width="1.625" style="14"/>
    <col min="8700" max="8700" width="3.75" style="14" customWidth="1"/>
    <col min="8701" max="8704" width="1.625" style="14"/>
    <col min="8705" max="8705" width="3.25" style="14" customWidth="1"/>
    <col min="8706" max="8708" width="1.625" style="14"/>
    <col min="8709" max="8709" width="1.375" style="14" customWidth="1"/>
    <col min="8710" max="8710" width="1.625" style="14"/>
    <col min="8711" max="8711" width="1.25" style="14" customWidth="1"/>
    <col min="8712" max="8712" width="1.625" style="14"/>
    <col min="8713" max="8714" width="3.25" style="14" customWidth="1"/>
    <col min="8715" max="8717" width="1.625" style="14"/>
    <col min="8718" max="8718" width="0.75" style="14" customWidth="1"/>
    <col min="8719" max="8955" width="1.625" style="14"/>
    <col min="8956" max="8956" width="3.75" style="14" customWidth="1"/>
    <col min="8957" max="8960" width="1.625" style="14"/>
    <col min="8961" max="8961" width="3.25" style="14" customWidth="1"/>
    <col min="8962" max="8964" width="1.625" style="14"/>
    <col min="8965" max="8965" width="1.375" style="14" customWidth="1"/>
    <col min="8966" max="8966" width="1.625" style="14"/>
    <col min="8967" max="8967" width="1.25" style="14" customWidth="1"/>
    <col min="8968" max="8968" width="1.625" style="14"/>
    <col min="8969" max="8970" width="3.25" style="14" customWidth="1"/>
    <col min="8971" max="8973" width="1.625" style="14"/>
    <col min="8974" max="8974" width="0.75" style="14" customWidth="1"/>
    <col min="8975" max="9211" width="1.625" style="14"/>
    <col min="9212" max="9212" width="3.75" style="14" customWidth="1"/>
    <col min="9213" max="9216" width="1.625" style="14"/>
    <col min="9217" max="9217" width="3.25" style="14" customWidth="1"/>
    <col min="9218" max="9220" width="1.625" style="14"/>
    <col min="9221" max="9221" width="1.375" style="14" customWidth="1"/>
    <col min="9222" max="9222" width="1.625" style="14"/>
    <col min="9223" max="9223" width="1.25" style="14" customWidth="1"/>
    <col min="9224" max="9224" width="1.625" style="14"/>
    <col min="9225" max="9226" width="3.25" style="14" customWidth="1"/>
    <col min="9227" max="9229" width="1.625" style="14"/>
    <col min="9230" max="9230" width="0.75" style="14" customWidth="1"/>
    <col min="9231" max="9467" width="1.625" style="14"/>
    <col min="9468" max="9468" width="3.75" style="14" customWidth="1"/>
    <col min="9469" max="9472" width="1.625" style="14"/>
    <col min="9473" max="9473" width="3.25" style="14" customWidth="1"/>
    <col min="9474" max="9476" width="1.625" style="14"/>
    <col min="9477" max="9477" width="1.375" style="14" customWidth="1"/>
    <col min="9478" max="9478" width="1.625" style="14"/>
    <col min="9479" max="9479" width="1.25" style="14" customWidth="1"/>
    <col min="9480" max="9480" width="1.625" style="14"/>
    <col min="9481" max="9482" width="3.25" style="14" customWidth="1"/>
    <col min="9483" max="9485" width="1.625" style="14"/>
    <col min="9486" max="9486" width="0.75" style="14" customWidth="1"/>
    <col min="9487" max="9723" width="1.625" style="14"/>
    <col min="9724" max="9724" width="3.75" style="14" customWidth="1"/>
    <col min="9725" max="9728" width="1.625" style="14"/>
    <col min="9729" max="9729" width="3.25" style="14" customWidth="1"/>
    <col min="9730" max="9732" width="1.625" style="14"/>
    <col min="9733" max="9733" width="1.375" style="14" customWidth="1"/>
    <col min="9734" max="9734" width="1.625" style="14"/>
    <col min="9735" max="9735" width="1.25" style="14" customWidth="1"/>
    <col min="9736" max="9736" width="1.625" style="14"/>
    <col min="9737" max="9738" width="3.25" style="14" customWidth="1"/>
    <col min="9739" max="9741" width="1.625" style="14"/>
    <col min="9742" max="9742" width="0.75" style="14" customWidth="1"/>
    <col min="9743" max="9979" width="1.625" style="14"/>
    <col min="9980" max="9980" width="3.75" style="14" customWidth="1"/>
    <col min="9981" max="9984" width="1.625" style="14"/>
    <col min="9985" max="9985" width="3.25" style="14" customWidth="1"/>
    <col min="9986" max="9988" width="1.625" style="14"/>
    <col min="9989" max="9989" width="1.375" style="14" customWidth="1"/>
    <col min="9990" max="9990" width="1.625" style="14"/>
    <col min="9991" max="9991" width="1.25" style="14" customWidth="1"/>
    <col min="9992" max="9992" width="1.625" style="14"/>
    <col min="9993" max="9994" width="3.25" style="14" customWidth="1"/>
    <col min="9995" max="9997" width="1.625" style="14"/>
    <col min="9998" max="9998" width="0.75" style="14" customWidth="1"/>
    <col min="9999" max="10235" width="1.625" style="14"/>
    <col min="10236" max="10236" width="3.75" style="14" customWidth="1"/>
    <col min="10237" max="10240" width="1.625" style="14"/>
    <col min="10241" max="10241" width="3.25" style="14" customWidth="1"/>
    <col min="10242" max="10244" width="1.625" style="14"/>
    <col min="10245" max="10245" width="1.375" style="14" customWidth="1"/>
    <col min="10246" max="10246" width="1.625" style="14"/>
    <col min="10247" max="10247" width="1.25" style="14" customWidth="1"/>
    <col min="10248" max="10248" width="1.625" style="14"/>
    <col min="10249" max="10250" width="3.25" style="14" customWidth="1"/>
    <col min="10251" max="10253" width="1.625" style="14"/>
    <col min="10254" max="10254" width="0.75" style="14" customWidth="1"/>
    <col min="10255" max="10491" width="1.625" style="14"/>
    <col min="10492" max="10492" width="3.75" style="14" customWidth="1"/>
    <col min="10493" max="10496" width="1.625" style="14"/>
    <col min="10497" max="10497" width="3.25" style="14" customWidth="1"/>
    <col min="10498" max="10500" width="1.625" style="14"/>
    <col min="10501" max="10501" width="1.375" style="14" customWidth="1"/>
    <col min="10502" max="10502" width="1.625" style="14"/>
    <col min="10503" max="10503" width="1.25" style="14" customWidth="1"/>
    <col min="10504" max="10504" width="1.625" style="14"/>
    <col min="10505" max="10506" width="3.25" style="14" customWidth="1"/>
    <col min="10507" max="10509" width="1.625" style="14"/>
    <col min="10510" max="10510" width="0.75" style="14" customWidth="1"/>
    <col min="10511" max="10747" width="1.625" style="14"/>
    <col min="10748" max="10748" width="3.75" style="14" customWidth="1"/>
    <col min="10749" max="10752" width="1.625" style="14"/>
    <col min="10753" max="10753" width="3.25" style="14" customWidth="1"/>
    <col min="10754" max="10756" width="1.625" style="14"/>
    <col min="10757" max="10757" width="1.375" style="14" customWidth="1"/>
    <col min="10758" max="10758" width="1.625" style="14"/>
    <col min="10759" max="10759" width="1.25" style="14" customWidth="1"/>
    <col min="10760" max="10760" width="1.625" style="14"/>
    <col min="10761" max="10762" width="3.25" style="14" customWidth="1"/>
    <col min="10763" max="10765" width="1.625" style="14"/>
    <col min="10766" max="10766" width="0.75" style="14" customWidth="1"/>
    <col min="10767" max="11003" width="1.625" style="14"/>
    <col min="11004" max="11004" width="3.75" style="14" customWidth="1"/>
    <col min="11005" max="11008" width="1.625" style="14"/>
    <col min="11009" max="11009" width="3.25" style="14" customWidth="1"/>
    <col min="11010" max="11012" width="1.625" style="14"/>
    <col min="11013" max="11013" width="1.375" style="14" customWidth="1"/>
    <col min="11014" max="11014" width="1.625" style="14"/>
    <col min="11015" max="11015" width="1.25" style="14" customWidth="1"/>
    <col min="11016" max="11016" width="1.625" style="14"/>
    <col min="11017" max="11018" width="3.25" style="14" customWidth="1"/>
    <col min="11019" max="11021" width="1.625" style="14"/>
    <col min="11022" max="11022" width="0.75" style="14" customWidth="1"/>
    <col min="11023" max="11259" width="1.625" style="14"/>
    <col min="11260" max="11260" width="3.75" style="14" customWidth="1"/>
    <col min="11261" max="11264" width="1.625" style="14"/>
    <col min="11265" max="11265" width="3.25" style="14" customWidth="1"/>
    <col min="11266" max="11268" width="1.625" style="14"/>
    <col min="11269" max="11269" width="1.375" style="14" customWidth="1"/>
    <col min="11270" max="11270" width="1.625" style="14"/>
    <col min="11271" max="11271" width="1.25" style="14" customWidth="1"/>
    <col min="11272" max="11272" width="1.625" style="14"/>
    <col min="11273" max="11274" width="3.25" style="14" customWidth="1"/>
    <col min="11275" max="11277" width="1.625" style="14"/>
    <col min="11278" max="11278" width="0.75" style="14" customWidth="1"/>
    <col min="11279" max="11515" width="1.625" style="14"/>
    <col min="11516" max="11516" width="3.75" style="14" customWidth="1"/>
    <col min="11517" max="11520" width="1.625" style="14"/>
    <col min="11521" max="11521" width="3.25" style="14" customWidth="1"/>
    <col min="11522" max="11524" width="1.625" style="14"/>
    <col min="11525" max="11525" width="1.375" style="14" customWidth="1"/>
    <col min="11526" max="11526" width="1.625" style="14"/>
    <col min="11527" max="11527" width="1.25" style="14" customWidth="1"/>
    <col min="11528" max="11528" width="1.625" style="14"/>
    <col min="11529" max="11530" width="3.25" style="14" customWidth="1"/>
    <col min="11531" max="11533" width="1.625" style="14"/>
    <col min="11534" max="11534" width="0.75" style="14" customWidth="1"/>
    <col min="11535" max="11771" width="1.625" style="14"/>
    <col min="11772" max="11772" width="3.75" style="14" customWidth="1"/>
    <col min="11773" max="11776" width="1.625" style="14"/>
    <col min="11777" max="11777" width="3.25" style="14" customWidth="1"/>
    <col min="11778" max="11780" width="1.625" style="14"/>
    <col min="11781" max="11781" width="1.375" style="14" customWidth="1"/>
    <col min="11782" max="11782" width="1.625" style="14"/>
    <col min="11783" max="11783" width="1.25" style="14" customWidth="1"/>
    <col min="11784" max="11784" width="1.625" style="14"/>
    <col min="11785" max="11786" width="3.25" style="14" customWidth="1"/>
    <col min="11787" max="11789" width="1.625" style="14"/>
    <col min="11790" max="11790" width="0.75" style="14" customWidth="1"/>
    <col min="11791" max="12027" width="1.625" style="14"/>
    <col min="12028" max="12028" width="3.75" style="14" customWidth="1"/>
    <col min="12029" max="12032" width="1.625" style="14"/>
    <col min="12033" max="12033" width="3.25" style="14" customWidth="1"/>
    <col min="12034" max="12036" width="1.625" style="14"/>
    <col min="12037" max="12037" width="1.375" style="14" customWidth="1"/>
    <col min="12038" max="12038" width="1.625" style="14"/>
    <col min="12039" max="12039" width="1.25" style="14" customWidth="1"/>
    <col min="12040" max="12040" width="1.625" style="14"/>
    <col min="12041" max="12042" width="3.25" style="14" customWidth="1"/>
    <col min="12043" max="12045" width="1.625" style="14"/>
    <col min="12046" max="12046" width="0.75" style="14" customWidth="1"/>
    <col min="12047" max="12283" width="1.625" style="14"/>
    <col min="12284" max="12284" width="3.75" style="14" customWidth="1"/>
    <col min="12285" max="12288" width="1.625" style="14"/>
    <col min="12289" max="12289" width="3.25" style="14" customWidth="1"/>
    <col min="12290" max="12292" width="1.625" style="14"/>
    <col min="12293" max="12293" width="1.375" style="14" customWidth="1"/>
    <col min="12294" max="12294" width="1.625" style="14"/>
    <col min="12295" max="12295" width="1.25" style="14" customWidth="1"/>
    <col min="12296" max="12296" width="1.625" style="14"/>
    <col min="12297" max="12298" width="3.25" style="14" customWidth="1"/>
    <col min="12299" max="12301" width="1.625" style="14"/>
    <col min="12302" max="12302" width="0.75" style="14" customWidth="1"/>
    <col min="12303" max="12539" width="1.625" style="14"/>
    <col min="12540" max="12540" width="3.75" style="14" customWidth="1"/>
    <col min="12541" max="12544" width="1.625" style="14"/>
    <col min="12545" max="12545" width="3.25" style="14" customWidth="1"/>
    <col min="12546" max="12548" width="1.625" style="14"/>
    <col min="12549" max="12549" width="1.375" style="14" customWidth="1"/>
    <col min="12550" max="12550" width="1.625" style="14"/>
    <col min="12551" max="12551" width="1.25" style="14" customWidth="1"/>
    <col min="12552" max="12552" width="1.625" style="14"/>
    <col min="12553" max="12554" width="3.25" style="14" customWidth="1"/>
    <col min="12555" max="12557" width="1.625" style="14"/>
    <col min="12558" max="12558" width="0.75" style="14" customWidth="1"/>
    <col min="12559" max="12795" width="1.625" style="14"/>
    <col min="12796" max="12796" width="3.75" style="14" customWidth="1"/>
    <col min="12797" max="12800" width="1.625" style="14"/>
    <col min="12801" max="12801" width="3.25" style="14" customWidth="1"/>
    <col min="12802" max="12804" width="1.625" style="14"/>
    <col min="12805" max="12805" width="1.375" style="14" customWidth="1"/>
    <col min="12806" max="12806" width="1.625" style="14"/>
    <col min="12807" max="12807" width="1.25" style="14" customWidth="1"/>
    <col min="12808" max="12808" width="1.625" style="14"/>
    <col min="12809" max="12810" width="3.25" style="14" customWidth="1"/>
    <col min="12811" max="12813" width="1.625" style="14"/>
    <col min="12814" max="12814" width="0.75" style="14" customWidth="1"/>
    <col min="12815" max="13051" width="1.625" style="14"/>
    <col min="13052" max="13052" width="3.75" style="14" customWidth="1"/>
    <col min="13053" max="13056" width="1.625" style="14"/>
    <col min="13057" max="13057" width="3.25" style="14" customWidth="1"/>
    <col min="13058" max="13060" width="1.625" style="14"/>
    <col min="13061" max="13061" width="1.375" style="14" customWidth="1"/>
    <col min="13062" max="13062" width="1.625" style="14"/>
    <col min="13063" max="13063" width="1.25" style="14" customWidth="1"/>
    <col min="13064" max="13064" width="1.625" style="14"/>
    <col min="13065" max="13066" width="3.25" style="14" customWidth="1"/>
    <col min="13067" max="13069" width="1.625" style="14"/>
    <col min="13070" max="13070" width="0.75" style="14" customWidth="1"/>
    <col min="13071" max="13307" width="1.625" style="14"/>
    <col min="13308" max="13308" width="3.75" style="14" customWidth="1"/>
    <col min="13309" max="13312" width="1.625" style="14"/>
    <col min="13313" max="13313" width="3.25" style="14" customWidth="1"/>
    <col min="13314" max="13316" width="1.625" style="14"/>
    <col min="13317" max="13317" width="1.375" style="14" customWidth="1"/>
    <col min="13318" max="13318" width="1.625" style="14"/>
    <col min="13319" max="13319" width="1.25" style="14" customWidth="1"/>
    <col min="13320" max="13320" width="1.625" style="14"/>
    <col min="13321" max="13322" width="3.25" style="14" customWidth="1"/>
    <col min="13323" max="13325" width="1.625" style="14"/>
    <col min="13326" max="13326" width="0.75" style="14" customWidth="1"/>
    <col min="13327" max="13563" width="1.625" style="14"/>
    <col min="13564" max="13564" width="3.75" style="14" customWidth="1"/>
    <col min="13565" max="13568" width="1.625" style="14"/>
    <col min="13569" max="13569" width="3.25" style="14" customWidth="1"/>
    <col min="13570" max="13572" width="1.625" style="14"/>
    <col min="13573" max="13573" width="1.375" style="14" customWidth="1"/>
    <col min="13574" max="13574" width="1.625" style="14"/>
    <col min="13575" max="13575" width="1.25" style="14" customWidth="1"/>
    <col min="13576" max="13576" width="1.625" style="14"/>
    <col min="13577" max="13578" width="3.25" style="14" customWidth="1"/>
    <col min="13579" max="13581" width="1.625" style="14"/>
    <col min="13582" max="13582" width="0.75" style="14" customWidth="1"/>
    <col min="13583" max="13819" width="1.625" style="14"/>
    <col min="13820" max="13820" width="3.75" style="14" customWidth="1"/>
    <col min="13821" max="13824" width="1.625" style="14"/>
    <col min="13825" max="13825" width="3.25" style="14" customWidth="1"/>
    <col min="13826" max="13828" width="1.625" style="14"/>
    <col min="13829" max="13829" width="1.375" style="14" customWidth="1"/>
    <col min="13830" max="13830" width="1.625" style="14"/>
    <col min="13831" max="13831" width="1.25" style="14" customWidth="1"/>
    <col min="13832" max="13832" width="1.625" style="14"/>
    <col min="13833" max="13834" width="3.25" style="14" customWidth="1"/>
    <col min="13835" max="13837" width="1.625" style="14"/>
    <col min="13838" max="13838" width="0.75" style="14" customWidth="1"/>
    <col min="13839" max="14075" width="1.625" style="14"/>
    <col min="14076" max="14076" width="3.75" style="14" customWidth="1"/>
    <col min="14077" max="14080" width="1.625" style="14"/>
    <col min="14081" max="14081" width="3.25" style="14" customWidth="1"/>
    <col min="14082" max="14084" width="1.625" style="14"/>
    <col min="14085" max="14085" width="1.375" style="14" customWidth="1"/>
    <col min="14086" max="14086" width="1.625" style="14"/>
    <col min="14087" max="14087" width="1.25" style="14" customWidth="1"/>
    <col min="14088" max="14088" width="1.625" style="14"/>
    <col min="14089" max="14090" width="3.25" style="14" customWidth="1"/>
    <col min="14091" max="14093" width="1.625" style="14"/>
    <col min="14094" max="14094" width="0.75" style="14" customWidth="1"/>
    <col min="14095" max="14331" width="1.625" style="14"/>
    <col min="14332" max="14332" width="3.75" style="14" customWidth="1"/>
    <col min="14333" max="14336" width="1.625" style="14"/>
    <col min="14337" max="14337" width="3.25" style="14" customWidth="1"/>
    <col min="14338" max="14340" width="1.625" style="14"/>
    <col min="14341" max="14341" width="1.375" style="14" customWidth="1"/>
    <col min="14342" max="14342" width="1.625" style="14"/>
    <col min="14343" max="14343" width="1.25" style="14" customWidth="1"/>
    <col min="14344" max="14344" width="1.625" style="14"/>
    <col min="14345" max="14346" width="3.25" style="14" customWidth="1"/>
    <col min="14347" max="14349" width="1.625" style="14"/>
    <col min="14350" max="14350" width="0.75" style="14" customWidth="1"/>
    <col min="14351" max="14587" width="1.625" style="14"/>
    <col min="14588" max="14588" width="3.75" style="14" customWidth="1"/>
    <col min="14589" max="14592" width="1.625" style="14"/>
    <col min="14593" max="14593" width="3.25" style="14" customWidth="1"/>
    <col min="14594" max="14596" width="1.625" style="14"/>
    <col min="14597" max="14597" width="1.375" style="14" customWidth="1"/>
    <col min="14598" max="14598" width="1.625" style="14"/>
    <col min="14599" max="14599" width="1.25" style="14" customWidth="1"/>
    <col min="14600" max="14600" width="1.625" style="14"/>
    <col min="14601" max="14602" width="3.25" style="14" customWidth="1"/>
    <col min="14603" max="14605" width="1.625" style="14"/>
    <col min="14606" max="14606" width="0.75" style="14" customWidth="1"/>
    <col min="14607" max="14843" width="1.625" style="14"/>
    <col min="14844" max="14844" width="3.75" style="14" customWidth="1"/>
    <col min="14845" max="14848" width="1.625" style="14"/>
    <col min="14849" max="14849" width="3.25" style="14" customWidth="1"/>
    <col min="14850" max="14852" width="1.625" style="14"/>
    <col min="14853" max="14853" width="1.375" style="14" customWidth="1"/>
    <col min="14854" max="14854" width="1.625" style="14"/>
    <col min="14855" max="14855" width="1.25" style="14" customWidth="1"/>
    <col min="14856" max="14856" width="1.625" style="14"/>
    <col min="14857" max="14858" width="3.25" style="14" customWidth="1"/>
    <col min="14859" max="14861" width="1.625" style="14"/>
    <col min="14862" max="14862" width="0.75" style="14" customWidth="1"/>
    <col min="14863" max="15099" width="1.625" style="14"/>
    <col min="15100" max="15100" width="3.75" style="14" customWidth="1"/>
    <col min="15101" max="15104" width="1.625" style="14"/>
    <col min="15105" max="15105" width="3.25" style="14" customWidth="1"/>
    <col min="15106" max="15108" width="1.625" style="14"/>
    <col min="15109" max="15109" width="1.375" style="14" customWidth="1"/>
    <col min="15110" max="15110" width="1.625" style="14"/>
    <col min="15111" max="15111" width="1.25" style="14" customWidth="1"/>
    <col min="15112" max="15112" width="1.625" style="14"/>
    <col min="15113" max="15114" width="3.25" style="14" customWidth="1"/>
    <col min="15115" max="15117" width="1.625" style="14"/>
    <col min="15118" max="15118" width="0.75" style="14" customWidth="1"/>
    <col min="15119" max="15355" width="1.625" style="14"/>
    <col min="15356" max="15356" width="3.75" style="14" customWidth="1"/>
    <col min="15357" max="15360" width="1.625" style="14"/>
    <col min="15361" max="15361" width="3.25" style="14" customWidth="1"/>
    <col min="15362" max="15364" width="1.625" style="14"/>
    <col min="15365" max="15365" width="1.375" style="14" customWidth="1"/>
    <col min="15366" max="15366" width="1.625" style="14"/>
    <col min="15367" max="15367" width="1.25" style="14" customWidth="1"/>
    <col min="15368" max="15368" width="1.625" style="14"/>
    <col min="15369" max="15370" width="3.25" style="14" customWidth="1"/>
    <col min="15371" max="15373" width="1.625" style="14"/>
    <col min="15374" max="15374" width="0.75" style="14" customWidth="1"/>
    <col min="15375" max="15611" width="1.625" style="14"/>
    <col min="15612" max="15612" width="3.75" style="14" customWidth="1"/>
    <col min="15613" max="15616" width="1.625" style="14"/>
    <col min="15617" max="15617" width="3.25" style="14" customWidth="1"/>
    <col min="15618" max="15620" width="1.625" style="14"/>
    <col min="15621" max="15621" width="1.375" style="14" customWidth="1"/>
    <col min="15622" max="15622" width="1.625" style="14"/>
    <col min="15623" max="15623" width="1.25" style="14" customWidth="1"/>
    <col min="15624" max="15624" width="1.625" style="14"/>
    <col min="15625" max="15626" width="3.25" style="14" customWidth="1"/>
    <col min="15627" max="15629" width="1.625" style="14"/>
    <col min="15630" max="15630" width="0.75" style="14" customWidth="1"/>
    <col min="15631" max="15867" width="1.625" style="14"/>
    <col min="15868" max="15868" width="3.75" style="14" customWidth="1"/>
    <col min="15869" max="15872" width="1.625" style="14"/>
    <col min="15873" max="15873" width="3.25" style="14" customWidth="1"/>
    <col min="15874" max="15876" width="1.625" style="14"/>
    <col min="15877" max="15877" width="1.375" style="14" customWidth="1"/>
    <col min="15878" max="15878" width="1.625" style="14"/>
    <col min="15879" max="15879" width="1.25" style="14" customWidth="1"/>
    <col min="15880" max="15880" width="1.625" style="14"/>
    <col min="15881" max="15882" width="3.25" style="14" customWidth="1"/>
    <col min="15883" max="15885" width="1.625" style="14"/>
    <col min="15886" max="15886" width="0.75" style="14" customWidth="1"/>
    <col min="15887" max="16123" width="1.625" style="14"/>
    <col min="16124" max="16124" width="3.75" style="14" customWidth="1"/>
    <col min="16125" max="16128" width="1.625" style="14"/>
    <col min="16129" max="16129" width="3.25" style="14" customWidth="1"/>
    <col min="16130" max="16132" width="1.625" style="14"/>
    <col min="16133" max="16133" width="1.375" style="14" customWidth="1"/>
    <col min="16134" max="16134" width="1.625" style="14"/>
    <col min="16135" max="16135" width="1.25" style="14" customWidth="1"/>
    <col min="16136" max="16136" width="1.625" style="14"/>
    <col min="16137" max="16138" width="3.25" style="14" customWidth="1"/>
    <col min="16139" max="16141" width="1.625" style="14"/>
    <col min="16142" max="16142" width="0.75" style="14" customWidth="1"/>
    <col min="16143" max="16384" width="1.625" style="14"/>
  </cols>
  <sheetData>
    <row r="1" spans="1:106" ht="23.25" customHeight="1"/>
    <row r="4" spans="1:106" s="1" customFormat="1" ht="20.25" customHeight="1">
      <c r="A4" s="45" t="s">
        <v>160</v>
      </c>
      <c r="B4" s="21"/>
      <c r="C4" s="21"/>
      <c r="D4" s="21"/>
      <c r="E4" s="21"/>
      <c r="F4" s="21"/>
      <c r="G4" s="21"/>
      <c r="H4" s="21"/>
      <c r="I4" s="21"/>
      <c r="J4" s="21"/>
      <c r="K4" s="21"/>
      <c r="L4" s="671"/>
      <c r="M4" s="671"/>
      <c r="N4" s="21" t="s">
        <v>179</v>
      </c>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row>
    <row r="5" spans="1:106" ht="3.75" customHeight="1">
      <c r="A5" s="12"/>
      <c r="B5" s="9"/>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106" ht="18" customHeight="1">
      <c r="A6" s="5" t="s">
        <v>145</v>
      </c>
      <c r="B6" s="5"/>
      <c r="C6" s="4"/>
      <c r="D6" s="4"/>
      <c r="E6" s="4"/>
      <c r="F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row>
    <row r="7" spans="1:106" ht="18" customHeight="1">
      <c r="A7" s="4" t="s">
        <v>147</v>
      </c>
      <c r="B7" s="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row>
    <row r="8" spans="1:106" ht="18" customHeight="1">
      <c r="A8" s="353" t="s">
        <v>127</v>
      </c>
      <c r="B8" s="354"/>
      <c r="C8" s="354"/>
      <c r="D8" s="354"/>
      <c r="E8" s="353" t="s">
        <v>43</v>
      </c>
      <c r="F8" s="354"/>
      <c r="G8" s="354"/>
      <c r="H8" s="354"/>
      <c r="I8" s="354"/>
      <c r="J8" s="354"/>
      <c r="K8" s="354"/>
      <c r="L8" s="354"/>
      <c r="M8" s="354"/>
      <c r="N8" s="354"/>
      <c r="O8" s="354"/>
      <c r="P8" s="354"/>
      <c r="Q8" s="354"/>
      <c r="R8" s="354"/>
      <c r="S8" s="354"/>
      <c r="T8" s="563"/>
      <c r="U8" s="565" t="s">
        <v>22</v>
      </c>
      <c r="V8" s="565"/>
      <c r="W8" s="565"/>
      <c r="X8" s="565"/>
      <c r="Y8" s="567" t="s">
        <v>103</v>
      </c>
      <c r="Z8" s="567"/>
      <c r="AA8" s="567"/>
      <c r="AB8" s="567"/>
      <c r="AC8" s="567"/>
      <c r="AD8" s="567"/>
      <c r="AE8" s="567"/>
      <c r="AF8" s="567"/>
      <c r="AG8" s="567"/>
      <c r="AH8" s="567"/>
      <c r="AI8" s="567"/>
      <c r="AJ8" s="521" t="s">
        <v>27</v>
      </c>
      <c r="AK8" s="521"/>
      <c r="AL8" s="521"/>
      <c r="AM8" s="521"/>
      <c r="AN8" s="521"/>
      <c r="AO8" s="521"/>
      <c r="AP8" s="521"/>
      <c r="AQ8" s="521"/>
      <c r="AR8" s="521"/>
      <c r="AS8" s="521"/>
      <c r="AT8" s="521"/>
      <c r="AU8" s="521"/>
      <c r="AV8" s="521"/>
      <c r="AW8" s="521" t="s">
        <v>4</v>
      </c>
      <c r="AX8" s="521"/>
      <c r="AY8" s="521"/>
      <c r="AZ8" s="521"/>
      <c r="BA8" s="521"/>
      <c r="BB8" s="521"/>
      <c r="BC8" s="521"/>
      <c r="BD8" s="4"/>
      <c r="BE8" s="14" t="s">
        <v>170</v>
      </c>
      <c r="BJ8" s="353" t="s">
        <v>127</v>
      </c>
      <c r="BK8" s="354"/>
      <c r="BL8" s="354"/>
      <c r="BM8" s="354"/>
      <c r="BN8" s="353" t="s">
        <v>43</v>
      </c>
      <c r="BO8" s="354"/>
      <c r="BP8" s="354"/>
      <c r="BQ8" s="354"/>
      <c r="BR8" s="354"/>
      <c r="BS8" s="354"/>
      <c r="BT8" s="354"/>
      <c r="BU8" s="354"/>
      <c r="BV8" s="354"/>
      <c r="BW8" s="354"/>
      <c r="BX8" s="354"/>
      <c r="BY8" s="563"/>
      <c r="BZ8" s="565" t="s">
        <v>178</v>
      </c>
      <c r="CA8" s="565"/>
      <c r="CB8" s="565"/>
      <c r="CC8" s="565"/>
      <c r="CD8" s="567" t="s">
        <v>103</v>
      </c>
      <c r="CE8" s="567"/>
      <c r="CF8" s="567"/>
      <c r="CG8" s="567"/>
      <c r="CH8" s="567"/>
      <c r="CI8" s="567"/>
      <c r="CJ8" s="567"/>
      <c r="CK8" s="567"/>
      <c r="CL8" s="567"/>
      <c r="CM8" s="521" t="s">
        <v>27</v>
      </c>
      <c r="CN8" s="521"/>
      <c r="CO8" s="521"/>
      <c r="CP8" s="521"/>
      <c r="CQ8" s="521"/>
      <c r="CR8" s="521"/>
      <c r="CS8" s="521"/>
      <c r="CT8" s="521"/>
      <c r="CU8" s="521"/>
      <c r="CV8" s="521" t="s">
        <v>4</v>
      </c>
      <c r="CW8" s="521"/>
      <c r="CX8" s="521"/>
      <c r="CY8" s="521"/>
      <c r="CZ8" s="521"/>
      <c r="DA8" s="521"/>
      <c r="DB8" s="521"/>
    </row>
    <row r="9" spans="1:106" ht="43.5" customHeight="1" thickBot="1">
      <c r="A9" s="355"/>
      <c r="B9" s="356"/>
      <c r="C9" s="356"/>
      <c r="D9" s="356"/>
      <c r="E9" s="355"/>
      <c r="F9" s="356"/>
      <c r="G9" s="356"/>
      <c r="H9" s="356"/>
      <c r="I9" s="356"/>
      <c r="J9" s="356"/>
      <c r="K9" s="356"/>
      <c r="L9" s="356"/>
      <c r="M9" s="356"/>
      <c r="N9" s="356"/>
      <c r="O9" s="356"/>
      <c r="P9" s="356"/>
      <c r="Q9" s="356"/>
      <c r="R9" s="356"/>
      <c r="S9" s="356"/>
      <c r="T9" s="564"/>
      <c r="U9" s="566"/>
      <c r="V9" s="566"/>
      <c r="W9" s="566"/>
      <c r="X9" s="566"/>
      <c r="Y9" s="569" t="s">
        <v>102</v>
      </c>
      <c r="Z9" s="570"/>
      <c r="AA9" s="570"/>
      <c r="AB9" s="571"/>
      <c r="AC9" s="572" t="s">
        <v>146</v>
      </c>
      <c r="AD9" s="570"/>
      <c r="AE9" s="570"/>
      <c r="AF9" s="570"/>
      <c r="AG9" s="570"/>
      <c r="AH9" s="570"/>
      <c r="AI9" s="573"/>
      <c r="AJ9" s="568"/>
      <c r="AK9" s="568"/>
      <c r="AL9" s="568"/>
      <c r="AM9" s="568"/>
      <c r="AN9" s="568"/>
      <c r="AO9" s="568"/>
      <c r="AP9" s="568"/>
      <c r="AQ9" s="568"/>
      <c r="AR9" s="568"/>
      <c r="AS9" s="568"/>
      <c r="AT9" s="568"/>
      <c r="AU9" s="568"/>
      <c r="AV9" s="568"/>
      <c r="AW9" s="568"/>
      <c r="AX9" s="568"/>
      <c r="AY9" s="568"/>
      <c r="AZ9" s="568"/>
      <c r="BA9" s="568"/>
      <c r="BB9" s="568"/>
      <c r="BC9" s="568"/>
      <c r="BD9" s="4"/>
      <c r="BJ9" s="355"/>
      <c r="BK9" s="356"/>
      <c r="BL9" s="356"/>
      <c r="BM9" s="356"/>
      <c r="BN9" s="355"/>
      <c r="BO9" s="356"/>
      <c r="BP9" s="356"/>
      <c r="BQ9" s="356"/>
      <c r="BR9" s="356"/>
      <c r="BS9" s="356"/>
      <c r="BT9" s="356"/>
      <c r="BU9" s="356"/>
      <c r="BV9" s="356"/>
      <c r="BW9" s="356"/>
      <c r="BX9" s="356"/>
      <c r="BY9" s="564"/>
      <c r="BZ9" s="566"/>
      <c r="CA9" s="566"/>
      <c r="CB9" s="566"/>
      <c r="CC9" s="566"/>
      <c r="CD9" s="569" t="s">
        <v>102</v>
      </c>
      <c r="CE9" s="570"/>
      <c r="CF9" s="570"/>
      <c r="CG9" s="571"/>
      <c r="CH9" s="572" t="s">
        <v>146</v>
      </c>
      <c r="CI9" s="570"/>
      <c r="CJ9" s="570"/>
      <c r="CK9" s="570"/>
      <c r="CL9" s="573"/>
      <c r="CM9" s="568"/>
      <c r="CN9" s="568"/>
      <c r="CO9" s="568"/>
      <c r="CP9" s="568"/>
      <c r="CQ9" s="568"/>
      <c r="CR9" s="568"/>
      <c r="CS9" s="568"/>
      <c r="CT9" s="568"/>
      <c r="CU9" s="568"/>
      <c r="CV9" s="568"/>
      <c r="CW9" s="568"/>
      <c r="CX9" s="568"/>
      <c r="CY9" s="568"/>
      <c r="CZ9" s="568"/>
      <c r="DA9" s="568"/>
      <c r="DB9" s="568"/>
    </row>
    <row r="10" spans="1:106" ht="37.5" customHeight="1" thickTop="1">
      <c r="A10" s="536">
        <v>1</v>
      </c>
      <c r="B10" s="536"/>
      <c r="C10" s="536"/>
      <c r="D10" s="536"/>
      <c r="E10" s="674"/>
      <c r="F10" s="675"/>
      <c r="G10" s="675"/>
      <c r="H10" s="675"/>
      <c r="I10" s="675"/>
      <c r="J10" s="675"/>
      <c r="K10" s="675"/>
      <c r="L10" s="675"/>
      <c r="M10" s="675"/>
      <c r="N10" s="49" t="s">
        <v>5</v>
      </c>
      <c r="O10" s="669"/>
      <c r="P10" s="670"/>
      <c r="Q10" s="670"/>
      <c r="R10" s="670"/>
      <c r="S10" s="670"/>
      <c r="T10" s="670"/>
      <c r="U10" s="594">
        <v>1</v>
      </c>
      <c r="V10" s="595"/>
      <c r="W10" s="595"/>
      <c r="X10" s="595"/>
      <c r="Y10" s="590"/>
      <c r="Z10" s="590"/>
      <c r="AA10" s="590"/>
      <c r="AB10" s="591"/>
      <c r="AC10" s="592">
        <v>1000</v>
      </c>
      <c r="AD10" s="592"/>
      <c r="AE10" s="592"/>
      <c r="AF10" s="592"/>
      <c r="AG10" s="592"/>
      <c r="AH10" s="592"/>
      <c r="AI10" s="593"/>
      <c r="AJ10" s="641">
        <f>U10*AC10</f>
        <v>1000</v>
      </c>
      <c r="AK10" s="641"/>
      <c r="AL10" s="641"/>
      <c r="AM10" s="641"/>
      <c r="AN10" s="641"/>
      <c r="AO10" s="641"/>
      <c r="AP10" s="641"/>
      <c r="AQ10" s="641"/>
      <c r="AR10" s="641"/>
      <c r="AS10" s="641"/>
      <c r="AT10" s="641"/>
      <c r="AU10" s="641"/>
      <c r="AV10" s="642"/>
      <c r="AW10" s="596"/>
      <c r="AX10" s="596"/>
      <c r="AY10" s="596"/>
      <c r="AZ10" s="596"/>
      <c r="BA10" s="596"/>
      <c r="BB10" s="596"/>
      <c r="BC10" s="596"/>
      <c r="BD10" s="4"/>
      <c r="BJ10" s="574">
        <v>1</v>
      </c>
      <c r="BK10" s="574"/>
      <c r="BL10" s="574"/>
      <c r="BM10" s="574"/>
      <c r="BN10" s="584">
        <v>46296</v>
      </c>
      <c r="BO10" s="585"/>
      <c r="BP10" s="585"/>
      <c r="BQ10" s="585"/>
      <c r="BR10" s="585"/>
      <c r="BS10" s="585"/>
      <c r="BT10" s="98" t="s">
        <v>5</v>
      </c>
      <c r="BU10" s="586">
        <v>46660</v>
      </c>
      <c r="BV10" s="587"/>
      <c r="BW10" s="587"/>
      <c r="BX10" s="587"/>
      <c r="BY10" s="588"/>
      <c r="BZ10" s="575">
        <v>1920</v>
      </c>
      <c r="CA10" s="576"/>
      <c r="CB10" s="576"/>
      <c r="CC10" s="576"/>
      <c r="CD10" s="577" t="s">
        <v>84</v>
      </c>
      <c r="CE10" s="577"/>
      <c r="CF10" s="577"/>
      <c r="CG10" s="578"/>
      <c r="CH10" s="579">
        <v>1300</v>
      </c>
      <c r="CI10" s="579"/>
      <c r="CJ10" s="579"/>
      <c r="CK10" s="579"/>
      <c r="CL10" s="580"/>
      <c r="CM10" s="581">
        <f>BZ10*CH10</f>
        <v>2496000</v>
      </c>
      <c r="CN10" s="581"/>
      <c r="CO10" s="581"/>
      <c r="CP10" s="581"/>
      <c r="CQ10" s="581"/>
      <c r="CR10" s="581"/>
      <c r="CS10" s="581"/>
      <c r="CT10" s="581"/>
      <c r="CU10" s="582"/>
      <c r="CV10" s="583" t="s">
        <v>214</v>
      </c>
      <c r="CW10" s="583"/>
      <c r="CX10" s="583"/>
      <c r="CY10" s="583"/>
      <c r="CZ10" s="583"/>
      <c r="DA10" s="583"/>
      <c r="DB10" s="583"/>
    </row>
    <row r="11" spans="1:106" ht="37.5" customHeight="1">
      <c r="A11" s="535">
        <v>2</v>
      </c>
      <c r="B11" s="535"/>
      <c r="C11" s="535"/>
      <c r="D11" s="535"/>
      <c r="E11" s="672"/>
      <c r="F11" s="673"/>
      <c r="G11" s="673"/>
      <c r="H11" s="673"/>
      <c r="I11" s="673"/>
      <c r="J11" s="673"/>
      <c r="K11" s="673"/>
      <c r="L11" s="673"/>
      <c r="M11" s="673"/>
      <c r="N11" s="49" t="s">
        <v>5</v>
      </c>
      <c r="O11" s="669"/>
      <c r="P11" s="670"/>
      <c r="Q11" s="670"/>
      <c r="R11" s="670"/>
      <c r="S11" s="670"/>
      <c r="T11" s="670"/>
      <c r="U11" s="526">
        <v>1</v>
      </c>
      <c r="V11" s="527"/>
      <c r="W11" s="527"/>
      <c r="X11" s="527"/>
      <c r="Y11" s="528"/>
      <c r="Z11" s="528"/>
      <c r="AA11" s="528"/>
      <c r="AB11" s="529"/>
      <c r="AC11" s="530">
        <v>1000</v>
      </c>
      <c r="AD11" s="530"/>
      <c r="AE11" s="530"/>
      <c r="AF11" s="530"/>
      <c r="AG11" s="530"/>
      <c r="AH11" s="530"/>
      <c r="AI11" s="531"/>
      <c r="AJ11" s="641">
        <f t="shared" ref="AJ11:AJ17" si="0">U11*AC11</f>
        <v>1000</v>
      </c>
      <c r="AK11" s="641"/>
      <c r="AL11" s="641"/>
      <c r="AM11" s="641"/>
      <c r="AN11" s="641"/>
      <c r="AO11" s="641"/>
      <c r="AP11" s="641"/>
      <c r="AQ11" s="641"/>
      <c r="AR11" s="641"/>
      <c r="AS11" s="641"/>
      <c r="AT11" s="641"/>
      <c r="AU11" s="641"/>
      <c r="AV11" s="642"/>
      <c r="AW11" s="534"/>
      <c r="AX11" s="534"/>
      <c r="AY11" s="534"/>
      <c r="AZ11" s="534"/>
      <c r="BA11" s="534"/>
      <c r="BB11" s="534"/>
      <c r="BC11" s="534"/>
      <c r="BD11" s="4"/>
      <c r="BJ11" s="535">
        <v>2</v>
      </c>
      <c r="BK11" s="535"/>
      <c r="BL11" s="535"/>
      <c r="BM11" s="535"/>
      <c r="BN11" s="643">
        <v>46388</v>
      </c>
      <c r="BO11" s="644"/>
      <c r="BP11" s="644"/>
      <c r="BQ11" s="644"/>
      <c r="BR11" s="644"/>
      <c r="BS11" s="644"/>
      <c r="BT11" s="49" t="s">
        <v>5</v>
      </c>
      <c r="BU11" s="644">
        <v>46660</v>
      </c>
      <c r="BV11" s="644"/>
      <c r="BW11" s="644"/>
      <c r="BX11" s="644"/>
      <c r="BY11" s="645"/>
      <c r="BZ11" s="526">
        <v>9</v>
      </c>
      <c r="CA11" s="527"/>
      <c r="CB11" s="527"/>
      <c r="CC11" s="527"/>
      <c r="CD11" s="639" t="s">
        <v>82</v>
      </c>
      <c r="CE11" s="639"/>
      <c r="CF11" s="639"/>
      <c r="CG11" s="640"/>
      <c r="CH11" s="530">
        <v>220000</v>
      </c>
      <c r="CI11" s="530"/>
      <c r="CJ11" s="530"/>
      <c r="CK11" s="530"/>
      <c r="CL11" s="531"/>
      <c r="CM11" s="641">
        <f t="shared" ref="CM11" si="1">BZ11*CH11</f>
        <v>1980000</v>
      </c>
      <c r="CN11" s="641"/>
      <c r="CO11" s="641"/>
      <c r="CP11" s="641"/>
      <c r="CQ11" s="641"/>
      <c r="CR11" s="641"/>
      <c r="CS11" s="641"/>
      <c r="CT11" s="641"/>
      <c r="CU11" s="642"/>
      <c r="CV11" s="534"/>
      <c r="CW11" s="534"/>
      <c r="CX11" s="534"/>
      <c r="CY11" s="534"/>
      <c r="CZ11" s="534"/>
      <c r="DA11" s="534"/>
      <c r="DB11" s="534"/>
    </row>
    <row r="12" spans="1:106" ht="37.5" customHeight="1">
      <c r="A12" s="535">
        <v>3</v>
      </c>
      <c r="B12" s="535"/>
      <c r="C12" s="535"/>
      <c r="D12" s="535"/>
      <c r="E12" s="672"/>
      <c r="F12" s="673"/>
      <c r="G12" s="673"/>
      <c r="H12" s="673"/>
      <c r="I12" s="673"/>
      <c r="J12" s="673"/>
      <c r="K12" s="673"/>
      <c r="L12" s="673"/>
      <c r="M12" s="673"/>
      <c r="N12" s="49" t="s">
        <v>5</v>
      </c>
      <c r="O12" s="669"/>
      <c r="P12" s="670"/>
      <c r="Q12" s="670"/>
      <c r="R12" s="670"/>
      <c r="S12" s="670"/>
      <c r="T12" s="670"/>
      <c r="U12" s="526">
        <v>1</v>
      </c>
      <c r="V12" s="527"/>
      <c r="W12" s="527"/>
      <c r="X12" s="527"/>
      <c r="Y12" s="528"/>
      <c r="Z12" s="528"/>
      <c r="AA12" s="528"/>
      <c r="AB12" s="529"/>
      <c r="AC12" s="530">
        <v>1000</v>
      </c>
      <c r="AD12" s="530"/>
      <c r="AE12" s="530"/>
      <c r="AF12" s="530"/>
      <c r="AG12" s="530"/>
      <c r="AH12" s="530"/>
      <c r="AI12" s="531"/>
      <c r="AJ12" s="641">
        <f t="shared" si="0"/>
        <v>1000</v>
      </c>
      <c r="AK12" s="641"/>
      <c r="AL12" s="641"/>
      <c r="AM12" s="641"/>
      <c r="AN12" s="641"/>
      <c r="AO12" s="641"/>
      <c r="AP12" s="641"/>
      <c r="AQ12" s="641"/>
      <c r="AR12" s="641"/>
      <c r="AS12" s="641"/>
      <c r="AT12" s="641"/>
      <c r="AU12" s="641"/>
      <c r="AV12" s="642"/>
      <c r="AW12" s="534"/>
      <c r="AX12" s="534"/>
      <c r="AY12" s="534"/>
      <c r="AZ12" s="534"/>
      <c r="BA12" s="534"/>
      <c r="BB12" s="534"/>
      <c r="BC12" s="534"/>
      <c r="BD12" s="4"/>
    </row>
    <row r="13" spans="1:106" ht="37.5" customHeight="1">
      <c r="A13" s="535">
        <v>4</v>
      </c>
      <c r="B13" s="535"/>
      <c r="C13" s="535"/>
      <c r="D13" s="535"/>
      <c r="E13" s="672"/>
      <c r="F13" s="673"/>
      <c r="G13" s="673"/>
      <c r="H13" s="673"/>
      <c r="I13" s="673"/>
      <c r="J13" s="673"/>
      <c r="K13" s="673"/>
      <c r="L13" s="673"/>
      <c r="M13" s="673"/>
      <c r="N13" s="49" t="s">
        <v>5</v>
      </c>
      <c r="O13" s="669"/>
      <c r="P13" s="670"/>
      <c r="Q13" s="670"/>
      <c r="R13" s="670"/>
      <c r="S13" s="670"/>
      <c r="T13" s="670"/>
      <c r="U13" s="526">
        <v>1</v>
      </c>
      <c r="V13" s="527"/>
      <c r="W13" s="527"/>
      <c r="X13" s="527"/>
      <c r="Y13" s="528"/>
      <c r="Z13" s="528"/>
      <c r="AA13" s="528"/>
      <c r="AB13" s="529"/>
      <c r="AC13" s="530">
        <v>1000</v>
      </c>
      <c r="AD13" s="530"/>
      <c r="AE13" s="530"/>
      <c r="AF13" s="530"/>
      <c r="AG13" s="530"/>
      <c r="AH13" s="530"/>
      <c r="AI13" s="531"/>
      <c r="AJ13" s="641">
        <f>U13*AC13</f>
        <v>1000</v>
      </c>
      <c r="AK13" s="641"/>
      <c r="AL13" s="641"/>
      <c r="AM13" s="641"/>
      <c r="AN13" s="641"/>
      <c r="AO13" s="641"/>
      <c r="AP13" s="641"/>
      <c r="AQ13" s="641"/>
      <c r="AR13" s="641"/>
      <c r="AS13" s="641"/>
      <c r="AT13" s="641"/>
      <c r="AU13" s="641"/>
      <c r="AV13" s="642"/>
      <c r="AW13" s="534"/>
      <c r="AX13" s="534"/>
      <c r="AY13" s="534"/>
      <c r="AZ13" s="534"/>
      <c r="BA13" s="534"/>
      <c r="BB13" s="534"/>
      <c r="BC13" s="534"/>
      <c r="BD13" s="4"/>
    </row>
    <row r="14" spans="1:106" ht="37.5" customHeight="1">
      <c r="A14" s="535">
        <v>5</v>
      </c>
      <c r="B14" s="535"/>
      <c r="C14" s="535"/>
      <c r="D14" s="535"/>
      <c r="E14" s="672"/>
      <c r="F14" s="673"/>
      <c r="G14" s="673"/>
      <c r="H14" s="673"/>
      <c r="I14" s="673"/>
      <c r="J14" s="673"/>
      <c r="K14" s="673"/>
      <c r="L14" s="673"/>
      <c r="M14" s="673"/>
      <c r="N14" s="49" t="s">
        <v>5</v>
      </c>
      <c r="O14" s="669"/>
      <c r="P14" s="670"/>
      <c r="Q14" s="670"/>
      <c r="R14" s="670"/>
      <c r="S14" s="670"/>
      <c r="T14" s="670"/>
      <c r="U14" s="526">
        <v>1</v>
      </c>
      <c r="V14" s="527"/>
      <c r="W14" s="527"/>
      <c r="X14" s="527"/>
      <c r="Y14" s="528"/>
      <c r="Z14" s="528"/>
      <c r="AA14" s="528"/>
      <c r="AB14" s="529"/>
      <c r="AC14" s="530">
        <v>1000</v>
      </c>
      <c r="AD14" s="530"/>
      <c r="AE14" s="530"/>
      <c r="AF14" s="530"/>
      <c r="AG14" s="530"/>
      <c r="AH14" s="530"/>
      <c r="AI14" s="531"/>
      <c r="AJ14" s="641">
        <f t="shared" si="0"/>
        <v>1000</v>
      </c>
      <c r="AK14" s="641"/>
      <c r="AL14" s="641"/>
      <c r="AM14" s="641"/>
      <c r="AN14" s="641"/>
      <c r="AO14" s="641"/>
      <c r="AP14" s="641"/>
      <c r="AQ14" s="641"/>
      <c r="AR14" s="641"/>
      <c r="AS14" s="641"/>
      <c r="AT14" s="641"/>
      <c r="AU14" s="641"/>
      <c r="AV14" s="642"/>
      <c r="AW14" s="534"/>
      <c r="AX14" s="534"/>
      <c r="AY14" s="534"/>
      <c r="AZ14" s="534"/>
      <c r="BA14" s="534"/>
      <c r="BB14" s="534"/>
      <c r="BC14" s="534"/>
      <c r="BD14" s="4"/>
    </row>
    <row r="15" spans="1:106" ht="37.5" customHeight="1">
      <c r="A15" s="535">
        <v>6</v>
      </c>
      <c r="B15" s="535"/>
      <c r="C15" s="535"/>
      <c r="D15" s="535"/>
      <c r="E15" s="672"/>
      <c r="F15" s="673"/>
      <c r="G15" s="673"/>
      <c r="H15" s="673"/>
      <c r="I15" s="673"/>
      <c r="J15" s="673"/>
      <c r="K15" s="673"/>
      <c r="L15" s="673"/>
      <c r="M15" s="673"/>
      <c r="N15" s="49" t="s">
        <v>5</v>
      </c>
      <c r="O15" s="669"/>
      <c r="P15" s="670"/>
      <c r="Q15" s="670"/>
      <c r="R15" s="670"/>
      <c r="S15" s="670"/>
      <c r="T15" s="670"/>
      <c r="U15" s="526">
        <v>1</v>
      </c>
      <c r="V15" s="527"/>
      <c r="W15" s="527"/>
      <c r="X15" s="527"/>
      <c r="Y15" s="528"/>
      <c r="Z15" s="528"/>
      <c r="AA15" s="528"/>
      <c r="AB15" s="529"/>
      <c r="AC15" s="530">
        <v>1000</v>
      </c>
      <c r="AD15" s="530"/>
      <c r="AE15" s="530"/>
      <c r="AF15" s="530"/>
      <c r="AG15" s="530"/>
      <c r="AH15" s="530"/>
      <c r="AI15" s="531"/>
      <c r="AJ15" s="641">
        <f t="shared" si="0"/>
        <v>1000</v>
      </c>
      <c r="AK15" s="641"/>
      <c r="AL15" s="641"/>
      <c r="AM15" s="641"/>
      <c r="AN15" s="641"/>
      <c r="AO15" s="641"/>
      <c r="AP15" s="641"/>
      <c r="AQ15" s="641"/>
      <c r="AR15" s="641"/>
      <c r="AS15" s="641"/>
      <c r="AT15" s="641"/>
      <c r="AU15" s="641"/>
      <c r="AV15" s="642"/>
      <c r="AW15" s="534"/>
      <c r="AX15" s="534"/>
      <c r="AY15" s="534"/>
      <c r="AZ15" s="534"/>
      <c r="BA15" s="534"/>
      <c r="BB15" s="534"/>
      <c r="BC15" s="534"/>
      <c r="BD15" s="4"/>
    </row>
    <row r="16" spans="1:106" ht="37.5" customHeight="1">
      <c r="A16" s="535">
        <v>7</v>
      </c>
      <c r="B16" s="535"/>
      <c r="C16" s="535"/>
      <c r="D16" s="535"/>
      <c r="E16" s="672"/>
      <c r="F16" s="673"/>
      <c r="G16" s="673"/>
      <c r="H16" s="673"/>
      <c r="I16" s="673"/>
      <c r="J16" s="673"/>
      <c r="K16" s="673"/>
      <c r="L16" s="673"/>
      <c r="M16" s="673"/>
      <c r="N16" s="49" t="s">
        <v>5</v>
      </c>
      <c r="O16" s="669"/>
      <c r="P16" s="670"/>
      <c r="Q16" s="670"/>
      <c r="R16" s="670"/>
      <c r="S16" s="670"/>
      <c r="T16" s="670"/>
      <c r="U16" s="526">
        <v>1</v>
      </c>
      <c r="V16" s="527"/>
      <c r="W16" s="527"/>
      <c r="X16" s="527"/>
      <c r="Y16" s="528"/>
      <c r="Z16" s="528"/>
      <c r="AA16" s="528"/>
      <c r="AB16" s="529"/>
      <c r="AC16" s="530">
        <v>1000</v>
      </c>
      <c r="AD16" s="530"/>
      <c r="AE16" s="530"/>
      <c r="AF16" s="530"/>
      <c r="AG16" s="530"/>
      <c r="AH16" s="530"/>
      <c r="AI16" s="531"/>
      <c r="AJ16" s="641">
        <f t="shared" si="0"/>
        <v>1000</v>
      </c>
      <c r="AK16" s="641"/>
      <c r="AL16" s="641"/>
      <c r="AM16" s="641"/>
      <c r="AN16" s="641"/>
      <c r="AO16" s="641"/>
      <c r="AP16" s="641"/>
      <c r="AQ16" s="641"/>
      <c r="AR16" s="641"/>
      <c r="AS16" s="641"/>
      <c r="AT16" s="641"/>
      <c r="AU16" s="641"/>
      <c r="AV16" s="642"/>
      <c r="AW16" s="534"/>
      <c r="AX16" s="534"/>
      <c r="AY16" s="534"/>
      <c r="AZ16" s="534"/>
      <c r="BA16" s="534"/>
      <c r="BB16" s="534"/>
      <c r="BC16" s="534"/>
      <c r="BD16" s="4"/>
    </row>
    <row r="17" spans="1:106" ht="37.5" customHeight="1" thickBot="1">
      <c r="A17" s="535">
        <v>8</v>
      </c>
      <c r="B17" s="535"/>
      <c r="C17" s="535"/>
      <c r="D17" s="535"/>
      <c r="E17" s="672"/>
      <c r="F17" s="673"/>
      <c r="G17" s="673"/>
      <c r="H17" s="673"/>
      <c r="I17" s="673"/>
      <c r="J17" s="673"/>
      <c r="K17" s="673"/>
      <c r="L17" s="673"/>
      <c r="M17" s="673"/>
      <c r="N17" s="49" t="s">
        <v>5</v>
      </c>
      <c r="O17" s="669"/>
      <c r="P17" s="670"/>
      <c r="Q17" s="670"/>
      <c r="R17" s="670"/>
      <c r="S17" s="670"/>
      <c r="T17" s="670"/>
      <c r="U17" s="526">
        <v>1</v>
      </c>
      <c r="V17" s="527"/>
      <c r="W17" s="527"/>
      <c r="X17" s="527"/>
      <c r="Y17" s="528"/>
      <c r="Z17" s="528"/>
      <c r="AA17" s="528"/>
      <c r="AB17" s="529"/>
      <c r="AC17" s="530">
        <v>1000</v>
      </c>
      <c r="AD17" s="530"/>
      <c r="AE17" s="530"/>
      <c r="AF17" s="530"/>
      <c r="AG17" s="530"/>
      <c r="AH17" s="530"/>
      <c r="AI17" s="531"/>
      <c r="AJ17" s="641">
        <f t="shared" si="0"/>
        <v>1000</v>
      </c>
      <c r="AK17" s="641"/>
      <c r="AL17" s="641"/>
      <c r="AM17" s="641"/>
      <c r="AN17" s="641"/>
      <c r="AO17" s="641"/>
      <c r="AP17" s="641"/>
      <c r="AQ17" s="641"/>
      <c r="AR17" s="641"/>
      <c r="AS17" s="641"/>
      <c r="AT17" s="641"/>
      <c r="AU17" s="641"/>
      <c r="AV17" s="642"/>
      <c r="AW17" s="534"/>
      <c r="AX17" s="534"/>
      <c r="AY17" s="534"/>
      <c r="AZ17" s="534"/>
      <c r="BA17" s="534"/>
      <c r="BB17" s="534"/>
      <c r="BC17" s="534"/>
      <c r="BD17" s="4"/>
    </row>
    <row r="18" spans="1:106" ht="30" customHeight="1" thickBot="1">
      <c r="A18" s="47"/>
      <c r="B18" s="48"/>
      <c r="C18" s="48"/>
      <c r="D18" s="48"/>
      <c r="E18" s="48"/>
      <c r="F18" s="48"/>
      <c r="G18" s="602" t="s">
        <v>8</v>
      </c>
      <c r="H18" s="602"/>
      <c r="I18" s="602"/>
      <c r="J18" s="602"/>
      <c r="K18" s="602"/>
      <c r="L18" s="602"/>
      <c r="M18" s="602"/>
      <c r="N18" s="602"/>
      <c r="O18" s="602"/>
      <c r="P18" s="602"/>
      <c r="Q18" s="602"/>
      <c r="R18" s="602"/>
      <c r="S18" s="602"/>
      <c r="T18" s="602"/>
      <c r="U18" s="602"/>
      <c r="V18" s="602"/>
      <c r="W18" s="602"/>
      <c r="X18" s="602"/>
      <c r="Y18" s="602"/>
      <c r="Z18" s="602"/>
      <c r="AA18" s="602"/>
      <c r="AB18" s="602"/>
      <c r="AC18" s="602"/>
      <c r="AD18" s="602"/>
      <c r="AE18" s="602"/>
      <c r="AF18" s="602"/>
      <c r="AG18" s="602"/>
      <c r="AH18" s="602"/>
      <c r="AI18" s="603"/>
      <c r="AJ18" s="599">
        <f>SUM(AJ10:AV17)</f>
        <v>8000</v>
      </c>
      <c r="AK18" s="600"/>
      <c r="AL18" s="600"/>
      <c r="AM18" s="600"/>
      <c r="AN18" s="600"/>
      <c r="AO18" s="600"/>
      <c r="AP18" s="600"/>
      <c r="AQ18" s="600"/>
      <c r="AR18" s="600"/>
      <c r="AS18" s="600"/>
      <c r="AT18" s="600"/>
      <c r="AU18" s="600"/>
      <c r="AV18" s="601"/>
      <c r="AW18" s="622"/>
      <c r="AX18" s="623"/>
      <c r="AY18" s="623"/>
      <c r="AZ18" s="623"/>
      <c r="BA18" s="623"/>
      <c r="BB18" s="623"/>
      <c r="BC18" s="623"/>
      <c r="BD18" s="4"/>
    </row>
    <row r="19" spans="1:106" s="17" customFormat="1" ht="18" customHeight="1">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row>
    <row r="20" spans="1:106" ht="18" customHeight="1">
      <c r="A20" s="5" t="s">
        <v>10</v>
      </c>
      <c r="B20" s="5"/>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row>
    <row r="21" spans="1:106" ht="18.75" customHeight="1">
      <c r="A21" s="14" t="s">
        <v>161</v>
      </c>
      <c r="AI21" s="4"/>
      <c r="AJ21" s="4"/>
      <c r="AK21" s="4"/>
      <c r="AL21" s="4"/>
      <c r="AM21" s="4"/>
      <c r="AN21" s="4"/>
      <c r="AO21" s="4"/>
      <c r="AP21" s="4"/>
      <c r="AQ21" s="4"/>
      <c r="AR21" s="4"/>
      <c r="AS21" s="4"/>
      <c r="AT21" s="4"/>
      <c r="AU21" s="4"/>
      <c r="AV21" s="4"/>
      <c r="AW21" s="4"/>
      <c r="AX21" s="4"/>
      <c r="AY21" s="4"/>
      <c r="AZ21" s="4"/>
      <c r="BA21" s="4"/>
      <c r="BB21" s="4"/>
      <c r="BC21" s="8" t="s">
        <v>6</v>
      </c>
      <c r="BD21" s="4"/>
    </row>
    <row r="22" spans="1:106" ht="24.75" customHeight="1">
      <c r="A22" s="205" t="s">
        <v>13</v>
      </c>
      <c r="B22" s="206"/>
      <c r="C22" s="206"/>
      <c r="D22" s="207"/>
      <c r="E22" s="282" t="s">
        <v>158</v>
      </c>
      <c r="F22" s="283"/>
      <c r="G22" s="283"/>
      <c r="H22" s="283"/>
      <c r="I22" s="283"/>
      <c r="J22" s="283"/>
      <c r="K22" s="283"/>
      <c r="L22" s="283"/>
      <c r="M22" s="283"/>
      <c r="N22" s="283"/>
      <c r="O22" s="283"/>
      <c r="P22" s="283"/>
      <c r="Q22" s="283"/>
      <c r="R22" s="284"/>
      <c r="S22" s="205" t="s">
        <v>21</v>
      </c>
      <c r="T22" s="207"/>
      <c r="U22" s="205" t="s">
        <v>159</v>
      </c>
      <c r="V22" s="206"/>
      <c r="W22" s="206"/>
      <c r="X22" s="206"/>
      <c r="Y22" s="207"/>
      <c r="Z22" s="211" t="s">
        <v>15</v>
      </c>
      <c r="AA22" s="212"/>
      <c r="AB22" s="212"/>
      <c r="AC22" s="212"/>
      <c r="AD22" s="212"/>
      <c r="AE22" s="212"/>
      <c r="AF22" s="212"/>
      <c r="AG22" s="212"/>
      <c r="AH22" s="212"/>
      <c r="AI22" s="212"/>
      <c r="AJ22" s="212"/>
      <c r="AK22" s="212"/>
      <c r="AL22" s="212"/>
      <c r="AM22" s="212"/>
      <c r="AN22" s="212"/>
      <c r="AO22" s="212"/>
      <c r="AP22" s="212"/>
      <c r="AQ22" s="212"/>
      <c r="AR22" s="212"/>
      <c r="AS22" s="213"/>
      <c r="AT22" s="347" t="s">
        <v>1</v>
      </c>
      <c r="AU22" s="348"/>
      <c r="AV22" s="348"/>
      <c r="AW22" s="348"/>
      <c r="AX22" s="348"/>
      <c r="AY22" s="348"/>
      <c r="AZ22" s="348"/>
      <c r="BA22" s="348"/>
      <c r="BB22" s="348"/>
      <c r="BC22" s="349"/>
      <c r="BD22" s="3"/>
      <c r="BE22" s="14" t="s">
        <v>170</v>
      </c>
      <c r="BJ22" s="205" t="s">
        <v>13</v>
      </c>
      <c r="BK22" s="206"/>
      <c r="BL22" s="206"/>
      <c r="BM22" s="207"/>
      <c r="BN22" s="282" t="s">
        <v>158</v>
      </c>
      <c r="BO22" s="283"/>
      <c r="BP22" s="283"/>
      <c r="BQ22" s="283"/>
      <c r="BR22" s="283"/>
      <c r="BS22" s="283"/>
      <c r="BT22" s="283"/>
      <c r="BU22" s="283"/>
      <c r="BV22" s="283"/>
      <c r="BW22" s="284"/>
      <c r="BX22" s="205" t="s">
        <v>180</v>
      </c>
      <c r="BY22" s="207"/>
      <c r="BZ22" s="205" t="s">
        <v>181</v>
      </c>
      <c r="CA22" s="206"/>
      <c r="CB22" s="206"/>
      <c r="CC22" s="206"/>
      <c r="CD22" s="207"/>
      <c r="CE22" s="211" t="s">
        <v>15</v>
      </c>
      <c r="CF22" s="212"/>
      <c r="CG22" s="212"/>
      <c r="CH22" s="212"/>
      <c r="CI22" s="212"/>
      <c r="CJ22" s="212"/>
      <c r="CK22" s="212"/>
      <c r="CL22" s="212"/>
      <c r="CM22" s="212"/>
      <c r="CN22" s="212"/>
      <c r="CO22" s="212"/>
      <c r="CP22" s="212"/>
      <c r="CQ22" s="212"/>
      <c r="CR22" s="212"/>
      <c r="CS22" s="212"/>
      <c r="CT22" s="213"/>
      <c r="CU22" s="348" t="s">
        <v>4</v>
      </c>
      <c r="CV22" s="348"/>
      <c r="CW22" s="348"/>
      <c r="CX22" s="348"/>
      <c r="CY22" s="348"/>
      <c r="CZ22" s="348"/>
      <c r="DA22" s="348"/>
      <c r="DB22" s="349"/>
    </row>
    <row r="23" spans="1:106" ht="30" customHeight="1" thickBot="1">
      <c r="A23" s="208"/>
      <c r="B23" s="209"/>
      <c r="C23" s="209"/>
      <c r="D23" s="210"/>
      <c r="E23" s="208" t="s">
        <v>119</v>
      </c>
      <c r="F23" s="209"/>
      <c r="G23" s="209"/>
      <c r="H23" s="209"/>
      <c r="I23" s="209"/>
      <c r="J23" s="209"/>
      <c r="K23" s="209"/>
      <c r="L23" s="209"/>
      <c r="M23" s="209"/>
      <c r="N23" s="209"/>
      <c r="O23" s="209"/>
      <c r="P23" s="209"/>
      <c r="Q23" s="209"/>
      <c r="R23" s="210"/>
      <c r="S23" s="208"/>
      <c r="T23" s="210"/>
      <c r="U23" s="208"/>
      <c r="V23" s="209"/>
      <c r="W23" s="209"/>
      <c r="X23" s="209"/>
      <c r="Y23" s="210"/>
      <c r="Z23" s="199" t="s">
        <v>16</v>
      </c>
      <c r="AA23" s="200"/>
      <c r="AB23" s="200"/>
      <c r="AC23" s="200"/>
      <c r="AD23" s="200"/>
      <c r="AE23" s="200"/>
      <c r="AF23" s="200"/>
      <c r="AG23" s="200"/>
      <c r="AH23" s="200"/>
      <c r="AI23" s="201"/>
      <c r="AJ23" s="199" t="s">
        <v>24</v>
      </c>
      <c r="AK23" s="200"/>
      <c r="AL23" s="200"/>
      <c r="AM23" s="200"/>
      <c r="AN23" s="200"/>
      <c r="AO23" s="200"/>
      <c r="AP23" s="200"/>
      <c r="AQ23" s="200"/>
      <c r="AR23" s="200"/>
      <c r="AS23" s="201"/>
      <c r="AT23" s="350"/>
      <c r="AU23" s="351"/>
      <c r="AV23" s="351"/>
      <c r="AW23" s="351"/>
      <c r="AX23" s="351"/>
      <c r="AY23" s="351"/>
      <c r="AZ23" s="351"/>
      <c r="BA23" s="351"/>
      <c r="BB23" s="351"/>
      <c r="BC23" s="352"/>
      <c r="BD23" s="3"/>
      <c r="BJ23" s="208"/>
      <c r="BK23" s="209"/>
      <c r="BL23" s="209"/>
      <c r="BM23" s="210"/>
      <c r="BN23" s="208" t="s">
        <v>119</v>
      </c>
      <c r="BO23" s="209"/>
      <c r="BP23" s="209"/>
      <c r="BQ23" s="209"/>
      <c r="BR23" s="209"/>
      <c r="BS23" s="209"/>
      <c r="BT23" s="209"/>
      <c r="BU23" s="209"/>
      <c r="BV23" s="209"/>
      <c r="BW23" s="210"/>
      <c r="BX23" s="208"/>
      <c r="BY23" s="210"/>
      <c r="BZ23" s="208"/>
      <c r="CA23" s="209"/>
      <c r="CB23" s="209"/>
      <c r="CC23" s="209"/>
      <c r="CD23" s="210"/>
      <c r="CE23" s="199" t="s">
        <v>16</v>
      </c>
      <c r="CF23" s="200"/>
      <c r="CG23" s="200"/>
      <c r="CH23" s="200"/>
      <c r="CI23" s="200"/>
      <c r="CJ23" s="200"/>
      <c r="CK23" s="200"/>
      <c r="CL23" s="201"/>
      <c r="CM23" s="199" t="s">
        <v>24</v>
      </c>
      <c r="CN23" s="200"/>
      <c r="CO23" s="200"/>
      <c r="CP23" s="200"/>
      <c r="CQ23" s="200"/>
      <c r="CR23" s="200"/>
      <c r="CS23" s="200"/>
      <c r="CT23" s="201"/>
      <c r="CU23" s="351"/>
      <c r="CV23" s="351"/>
      <c r="CW23" s="351"/>
      <c r="CX23" s="351"/>
      <c r="CY23" s="351"/>
      <c r="CZ23" s="351"/>
      <c r="DA23" s="351"/>
      <c r="DB23" s="352"/>
    </row>
    <row r="24" spans="1:106" ht="27" customHeight="1" thickTop="1">
      <c r="A24" s="300">
        <v>1</v>
      </c>
      <c r="B24" s="301"/>
      <c r="C24" s="301"/>
      <c r="D24" s="302"/>
      <c r="E24" s="676"/>
      <c r="F24" s="677"/>
      <c r="G24" s="677"/>
      <c r="H24" s="677"/>
      <c r="I24" s="677"/>
      <c r="J24" s="677"/>
      <c r="K24" s="677"/>
      <c r="L24" s="677"/>
      <c r="M24" s="677"/>
      <c r="N24" s="677"/>
      <c r="O24" s="677"/>
      <c r="P24" s="677"/>
      <c r="Q24" s="677"/>
      <c r="R24" s="678"/>
      <c r="S24" s="422">
        <v>1</v>
      </c>
      <c r="T24" s="423"/>
      <c r="U24" s="422">
        <v>1000</v>
      </c>
      <c r="V24" s="683"/>
      <c r="W24" s="683"/>
      <c r="X24" s="683"/>
      <c r="Y24" s="423"/>
      <c r="Z24" s="309">
        <f>AJ24*1.1</f>
        <v>1100</v>
      </c>
      <c r="AA24" s="310"/>
      <c r="AB24" s="310"/>
      <c r="AC24" s="310"/>
      <c r="AD24" s="310"/>
      <c r="AE24" s="310"/>
      <c r="AF24" s="310"/>
      <c r="AG24" s="310"/>
      <c r="AH24" s="310"/>
      <c r="AI24" s="311"/>
      <c r="AJ24" s="309">
        <f>S24*U24</f>
        <v>1000</v>
      </c>
      <c r="AK24" s="310"/>
      <c r="AL24" s="310"/>
      <c r="AM24" s="310"/>
      <c r="AN24" s="310"/>
      <c r="AO24" s="310"/>
      <c r="AP24" s="310"/>
      <c r="AQ24" s="310"/>
      <c r="AR24" s="310"/>
      <c r="AS24" s="311"/>
      <c r="AT24" s="393"/>
      <c r="AU24" s="394"/>
      <c r="AV24" s="394"/>
      <c r="AW24" s="394"/>
      <c r="AX24" s="394"/>
      <c r="AY24" s="394"/>
      <c r="AZ24" s="394"/>
      <c r="BA24" s="394"/>
      <c r="BB24" s="394"/>
      <c r="BC24" s="395"/>
      <c r="BD24" s="3"/>
      <c r="BJ24" s="300">
        <v>1</v>
      </c>
      <c r="BK24" s="301"/>
      <c r="BL24" s="301"/>
      <c r="BM24" s="302"/>
      <c r="BN24" s="646" t="s">
        <v>206</v>
      </c>
      <c r="BO24" s="647"/>
      <c r="BP24" s="647"/>
      <c r="BQ24" s="647"/>
      <c r="BR24" s="647"/>
      <c r="BS24" s="647"/>
      <c r="BT24" s="647"/>
      <c r="BU24" s="647"/>
      <c r="BV24" s="647"/>
      <c r="BW24" s="648"/>
      <c r="BX24" s="422">
        <v>2</v>
      </c>
      <c r="BY24" s="423"/>
      <c r="BZ24" s="426">
        <v>150000</v>
      </c>
      <c r="CA24" s="427"/>
      <c r="CB24" s="427"/>
      <c r="CC24" s="427"/>
      <c r="CD24" s="428"/>
      <c r="CE24" s="432">
        <f>CM24*1.1</f>
        <v>330000</v>
      </c>
      <c r="CF24" s="433"/>
      <c r="CG24" s="433"/>
      <c r="CH24" s="433"/>
      <c r="CI24" s="433"/>
      <c r="CJ24" s="433"/>
      <c r="CK24" s="433"/>
      <c r="CL24" s="434"/>
      <c r="CM24" s="309">
        <f>BX24*BZ24</f>
        <v>300000</v>
      </c>
      <c r="CN24" s="310"/>
      <c r="CO24" s="310"/>
      <c r="CP24" s="310"/>
      <c r="CQ24" s="310"/>
      <c r="CR24" s="310"/>
      <c r="CS24" s="310"/>
      <c r="CT24" s="311"/>
      <c r="CU24" s="394" t="s">
        <v>213</v>
      </c>
      <c r="CV24" s="394"/>
      <c r="CW24" s="394"/>
      <c r="CX24" s="394"/>
      <c r="CY24" s="394"/>
      <c r="CZ24" s="394"/>
      <c r="DA24" s="394"/>
      <c r="DB24" s="395"/>
    </row>
    <row r="25" spans="1:106" ht="27" customHeight="1">
      <c r="A25" s="230"/>
      <c r="B25" s="231"/>
      <c r="C25" s="231"/>
      <c r="D25" s="232"/>
      <c r="E25" s="399"/>
      <c r="F25" s="400"/>
      <c r="G25" s="400"/>
      <c r="H25" s="400"/>
      <c r="I25" s="400"/>
      <c r="J25" s="400"/>
      <c r="K25" s="400"/>
      <c r="L25" s="400"/>
      <c r="M25" s="400"/>
      <c r="N25" s="400"/>
      <c r="O25" s="400"/>
      <c r="P25" s="400"/>
      <c r="Q25" s="400"/>
      <c r="R25" s="401"/>
      <c r="S25" s="424"/>
      <c r="T25" s="425"/>
      <c r="U25" s="424"/>
      <c r="V25" s="682"/>
      <c r="W25" s="682"/>
      <c r="X25" s="682"/>
      <c r="Y25" s="425"/>
      <c r="Z25" s="312"/>
      <c r="AA25" s="313"/>
      <c r="AB25" s="313"/>
      <c r="AC25" s="313"/>
      <c r="AD25" s="313"/>
      <c r="AE25" s="313"/>
      <c r="AF25" s="313"/>
      <c r="AG25" s="313"/>
      <c r="AH25" s="313"/>
      <c r="AI25" s="314"/>
      <c r="AJ25" s="312"/>
      <c r="AK25" s="313"/>
      <c r="AL25" s="313"/>
      <c r="AM25" s="313"/>
      <c r="AN25" s="313"/>
      <c r="AO25" s="313"/>
      <c r="AP25" s="313"/>
      <c r="AQ25" s="313"/>
      <c r="AR25" s="313"/>
      <c r="AS25" s="314"/>
      <c r="AT25" s="396"/>
      <c r="AU25" s="397"/>
      <c r="AV25" s="397"/>
      <c r="AW25" s="397"/>
      <c r="AX25" s="397"/>
      <c r="AY25" s="397"/>
      <c r="AZ25" s="397"/>
      <c r="BA25" s="397"/>
      <c r="BB25" s="397"/>
      <c r="BC25" s="398"/>
      <c r="BD25" s="3"/>
      <c r="BJ25" s="230"/>
      <c r="BK25" s="231"/>
      <c r="BL25" s="231"/>
      <c r="BM25" s="232"/>
      <c r="BN25" s="399" t="s">
        <v>182</v>
      </c>
      <c r="BO25" s="400"/>
      <c r="BP25" s="400"/>
      <c r="BQ25" s="400"/>
      <c r="BR25" s="400"/>
      <c r="BS25" s="400"/>
      <c r="BT25" s="400"/>
      <c r="BU25" s="400"/>
      <c r="BV25" s="400"/>
      <c r="BW25" s="401"/>
      <c r="BX25" s="424"/>
      <c r="BY25" s="425"/>
      <c r="BZ25" s="429"/>
      <c r="CA25" s="430"/>
      <c r="CB25" s="430"/>
      <c r="CC25" s="430"/>
      <c r="CD25" s="431"/>
      <c r="CE25" s="265"/>
      <c r="CF25" s="266"/>
      <c r="CG25" s="266"/>
      <c r="CH25" s="266"/>
      <c r="CI25" s="266"/>
      <c r="CJ25" s="266"/>
      <c r="CK25" s="266"/>
      <c r="CL25" s="267"/>
      <c r="CM25" s="312"/>
      <c r="CN25" s="313"/>
      <c r="CO25" s="313"/>
      <c r="CP25" s="313"/>
      <c r="CQ25" s="313"/>
      <c r="CR25" s="313"/>
      <c r="CS25" s="313"/>
      <c r="CT25" s="314"/>
      <c r="CU25" s="397"/>
      <c r="CV25" s="397"/>
      <c r="CW25" s="397"/>
      <c r="CX25" s="397"/>
      <c r="CY25" s="397"/>
      <c r="CZ25" s="397"/>
      <c r="DA25" s="397"/>
      <c r="DB25" s="398"/>
    </row>
    <row r="26" spans="1:106" ht="27" customHeight="1">
      <c r="A26" s="205">
        <v>2</v>
      </c>
      <c r="B26" s="206"/>
      <c r="C26" s="206"/>
      <c r="D26" s="207"/>
      <c r="E26" s="676"/>
      <c r="F26" s="677"/>
      <c r="G26" s="677"/>
      <c r="H26" s="677"/>
      <c r="I26" s="677"/>
      <c r="J26" s="677"/>
      <c r="K26" s="677"/>
      <c r="L26" s="677"/>
      <c r="M26" s="677"/>
      <c r="N26" s="677"/>
      <c r="O26" s="677"/>
      <c r="P26" s="677"/>
      <c r="Q26" s="677"/>
      <c r="R26" s="678"/>
      <c r="S26" s="679">
        <v>1</v>
      </c>
      <c r="T26" s="680"/>
      <c r="U26" s="679">
        <v>1000</v>
      </c>
      <c r="V26" s="681"/>
      <c r="W26" s="681"/>
      <c r="X26" s="681"/>
      <c r="Y26" s="680"/>
      <c r="Z26" s="413">
        <f>AJ26*1.1</f>
        <v>1100</v>
      </c>
      <c r="AA26" s="414"/>
      <c r="AB26" s="414"/>
      <c r="AC26" s="414"/>
      <c r="AD26" s="414"/>
      <c r="AE26" s="414"/>
      <c r="AF26" s="414"/>
      <c r="AG26" s="414"/>
      <c r="AH26" s="414"/>
      <c r="AI26" s="415"/>
      <c r="AJ26" s="309">
        <f t="shared" ref="AJ26" si="2">S26*U26</f>
        <v>1000</v>
      </c>
      <c r="AK26" s="310"/>
      <c r="AL26" s="310"/>
      <c r="AM26" s="310"/>
      <c r="AN26" s="310"/>
      <c r="AO26" s="310"/>
      <c r="AP26" s="310"/>
      <c r="AQ26" s="310"/>
      <c r="AR26" s="310"/>
      <c r="AS26" s="311"/>
      <c r="AT26" s="684"/>
      <c r="AU26" s="685"/>
      <c r="AV26" s="685"/>
      <c r="AW26" s="685"/>
      <c r="AX26" s="685"/>
      <c r="AY26" s="685"/>
      <c r="AZ26" s="685"/>
      <c r="BA26" s="685"/>
      <c r="BB26" s="685"/>
      <c r="BC26" s="686"/>
      <c r="BD26" s="3"/>
    </row>
    <row r="27" spans="1:106" ht="27" customHeight="1">
      <c r="A27" s="230"/>
      <c r="B27" s="231"/>
      <c r="C27" s="231"/>
      <c r="D27" s="232"/>
      <c r="E27" s="399"/>
      <c r="F27" s="400"/>
      <c r="G27" s="400"/>
      <c r="H27" s="400"/>
      <c r="I27" s="400"/>
      <c r="J27" s="400"/>
      <c r="K27" s="400"/>
      <c r="L27" s="400"/>
      <c r="M27" s="400"/>
      <c r="N27" s="400"/>
      <c r="O27" s="400"/>
      <c r="P27" s="400"/>
      <c r="Q27" s="400"/>
      <c r="R27" s="401"/>
      <c r="S27" s="424"/>
      <c r="T27" s="425"/>
      <c r="U27" s="424"/>
      <c r="V27" s="682"/>
      <c r="W27" s="682"/>
      <c r="X27" s="682"/>
      <c r="Y27" s="425"/>
      <c r="Z27" s="312"/>
      <c r="AA27" s="313"/>
      <c r="AB27" s="313"/>
      <c r="AC27" s="313"/>
      <c r="AD27" s="313"/>
      <c r="AE27" s="313"/>
      <c r="AF27" s="313"/>
      <c r="AG27" s="313"/>
      <c r="AH27" s="313"/>
      <c r="AI27" s="314"/>
      <c r="AJ27" s="312"/>
      <c r="AK27" s="313"/>
      <c r="AL27" s="313"/>
      <c r="AM27" s="313"/>
      <c r="AN27" s="313"/>
      <c r="AO27" s="313"/>
      <c r="AP27" s="313"/>
      <c r="AQ27" s="313"/>
      <c r="AR27" s="313"/>
      <c r="AS27" s="314"/>
      <c r="AT27" s="396"/>
      <c r="AU27" s="397"/>
      <c r="AV27" s="397"/>
      <c r="AW27" s="397"/>
      <c r="AX27" s="397"/>
      <c r="AY27" s="397"/>
      <c r="AZ27" s="397"/>
      <c r="BA27" s="397"/>
      <c r="BB27" s="397"/>
      <c r="BC27" s="398"/>
      <c r="BD27" s="3"/>
    </row>
    <row r="28" spans="1:106" ht="27" customHeight="1">
      <c r="A28" s="205">
        <v>3</v>
      </c>
      <c r="B28" s="206"/>
      <c r="C28" s="206"/>
      <c r="D28" s="207"/>
      <c r="E28" s="676"/>
      <c r="F28" s="677"/>
      <c r="G28" s="677"/>
      <c r="H28" s="677"/>
      <c r="I28" s="677"/>
      <c r="J28" s="677"/>
      <c r="K28" s="677"/>
      <c r="L28" s="677"/>
      <c r="M28" s="677"/>
      <c r="N28" s="677"/>
      <c r="O28" s="677"/>
      <c r="P28" s="677"/>
      <c r="Q28" s="677"/>
      <c r="R28" s="678"/>
      <c r="S28" s="679">
        <v>1</v>
      </c>
      <c r="T28" s="680"/>
      <c r="U28" s="679">
        <v>1000</v>
      </c>
      <c r="V28" s="681"/>
      <c r="W28" s="681"/>
      <c r="X28" s="681"/>
      <c r="Y28" s="680"/>
      <c r="Z28" s="413">
        <f>AJ28*1.1</f>
        <v>1100</v>
      </c>
      <c r="AA28" s="414"/>
      <c r="AB28" s="414"/>
      <c r="AC28" s="414"/>
      <c r="AD28" s="414"/>
      <c r="AE28" s="414"/>
      <c r="AF28" s="414"/>
      <c r="AG28" s="414"/>
      <c r="AH28" s="414"/>
      <c r="AI28" s="415"/>
      <c r="AJ28" s="309">
        <f t="shared" ref="AJ28" si="3">S28*U28</f>
        <v>1000</v>
      </c>
      <c r="AK28" s="310"/>
      <c r="AL28" s="310"/>
      <c r="AM28" s="310"/>
      <c r="AN28" s="310"/>
      <c r="AO28" s="310"/>
      <c r="AP28" s="310"/>
      <c r="AQ28" s="310"/>
      <c r="AR28" s="310"/>
      <c r="AS28" s="311"/>
      <c r="AT28" s="684"/>
      <c r="AU28" s="685"/>
      <c r="AV28" s="685"/>
      <c r="AW28" s="685"/>
      <c r="AX28" s="685"/>
      <c r="AY28" s="685"/>
      <c r="AZ28" s="685"/>
      <c r="BA28" s="685"/>
      <c r="BB28" s="685"/>
      <c r="BC28" s="686"/>
      <c r="BD28" s="3"/>
    </row>
    <row r="29" spans="1:106" ht="27" customHeight="1">
      <c r="A29" s="230"/>
      <c r="B29" s="231"/>
      <c r="C29" s="231"/>
      <c r="D29" s="232"/>
      <c r="E29" s="399"/>
      <c r="F29" s="400"/>
      <c r="G29" s="400"/>
      <c r="H29" s="400"/>
      <c r="I29" s="400"/>
      <c r="J29" s="400"/>
      <c r="K29" s="400"/>
      <c r="L29" s="400"/>
      <c r="M29" s="400"/>
      <c r="N29" s="400"/>
      <c r="O29" s="400"/>
      <c r="P29" s="400"/>
      <c r="Q29" s="400"/>
      <c r="R29" s="401"/>
      <c r="S29" s="424"/>
      <c r="T29" s="425"/>
      <c r="U29" s="424"/>
      <c r="V29" s="682"/>
      <c r="W29" s="682"/>
      <c r="X29" s="682"/>
      <c r="Y29" s="425"/>
      <c r="Z29" s="312"/>
      <c r="AA29" s="313"/>
      <c r="AB29" s="313"/>
      <c r="AC29" s="313"/>
      <c r="AD29" s="313"/>
      <c r="AE29" s="313"/>
      <c r="AF29" s="313"/>
      <c r="AG29" s="313"/>
      <c r="AH29" s="313"/>
      <c r="AI29" s="314"/>
      <c r="AJ29" s="312"/>
      <c r="AK29" s="313"/>
      <c r="AL29" s="313"/>
      <c r="AM29" s="313"/>
      <c r="AN29" s="313"/>
      <c r="AO29" s="313"/>
      <c r="AP29" s="313"/>
      <c r="AQ29" s="313"/>
      <c r="AR29" s="313"/>
      <c r="AS29" s="314"/>
      <c r="AT29" s="396"/>
      <c r="AU29" s="397"/>
      <c r="AV29" s="397"/>
      <c r="AW29" s="397"/>
      <c r="AX29" s="397"/>
      <c r="AY29" s="397"/>
      <c r="AZ29" s="397"/>
      <c r="BA29" s="397"/>
      <c r="BB29" s="397"/>
      <c r="BC29" s="398"/>
      <c r="BD29" s="3"/>
      <c r="BG29" s="100"/>
      <c r="BH29" s="100"/>
      <c r="BI29" s="100"/>
      <c r="BJ29" s="100"/>
      <c r="BK29" s="100"/>
      <c r="BL29" s="100"/>
      <c r="BM29" s="100"/>
      <c r="BN29" s="100"/>
      <c r="BO29" s="100"/>
      <c r="BP29" s="100"/>
      <c r="BQ29" s="100"/>
    </row>
    <row r="30" spans="1:106" ht="27" customHeight="1">
      <c r="A30" s="205">
        <v>4</v>
      </c>
      <c r="B30" s="206"/>
      <c r="C30" s="206"/>
      <c r="D30" s="207"/>
      <c r="E30" s="676"/>
      <c r="F30" s="677"/>
      <c r="G30" s="677"/>
      <c r="H30" s="677"/>
      <c r="I30" s="677"/>
      <c r="J30" s="677"/>
      <c r="K30" s="677"/>
      <c r="L30" s="677"/>
      <c r="M30" s="677"/>
      <c r="N30" s="677"/>
      <c r="O30" s="677"/>
      <c r="P30" s="677"/>
      <c r="Q30" s="677"/>
      <c r="R30" s="678"/>
      <c r="S30" s="679">
        <v>1</v>
      </c>
      <c r="T30" s="680"/>
      <c r="U30" s="679">
        <v>1000</v>
      </c>
      <c r="V30" s="681"/>
      <c r="W30" s="681"/>
      <c r="X30" s="681"/>
      <c r="Y30" s="680"/>
      <c r="Z30" s="413">
        <f>AJ30*1.1</f>
        <v>1100</v>
      </c>
      <c r="AA30" s="414"/>
      <c r="AB30" s="414"/>
      <c r="AC30" s="414"/>
      <c r="AD30" s="414"/>
      <c r="AE30" s="414"/>
      <c r="AF30" s="414"/>
      <c r="AG30" s="414"/>
      <c r="AH30" s="414"/>
      <c r="AI30" s="415"/>
      <c r="AJ30" s="309">
        <f t="shared" ref="AJ30" si="4">S30*U30</f>
        <v>1000</v>
      </c>
      <c r="AK30" s="310"/>
      <c r="AL30" s="310"/>
      <c r="AM30" s="310"/>
      <c r="AN30" s="310"/>
      <c r="AO30" s="310"/>
      <c r="AP30" s="310"/>
      <c r="AQ30" s="310"/>
      <c r="AR30" s="310"/>
      <c r="AS30" s="311"/>
      <c r="AT30" s="684"/>
      <c r="AU30" s="685"/>
      <c r="AV30" s="685"/>
      <c r="AW30" s="685"/>
      <c r="AX30" s="685"/>
      <c r="AY30" s="685"/>
      <c r="AZ30" s="685"/>
      <c r="BA30" s="685"/>
      <c r="BB30" s="685"/>
      <c r="BC30" s="686"/>
      <c r="BD30" s="3"/>
    </row>
    <row r="31" spans="1:106" ht="27" customHeight="1" thickBot="1">
      <c r="A31" s="230"/>
      <c r="B31" s="231"/>
      <c r="C31" s="231"/>
      <c r="D31" s="232"/>
      <c r="E31" s="399"/>
      <c r="F31" s="400"/>
      <c r="G31" s="400"/>
      <c r="H31" s="400"/>
      <c r="I31" s="400"/>
      <c r="J31" s="400"/>
      <c r="K31" s="400"/>
      <c r="L31" s="400"/>
      <c r="M31" s="400"/>
      <c r="N31" s="400"/>
      <c r="O31" s="400"/>
      <c r="P31" s="400"/>
      <c r="Q31" s="400"/>
      <c r="R31" s="401"/>
      <c r="S31" s="424"/>
      <c r="T31" s="425"/>
      <c r="U31" s="424"/>
      <c r="V31" s="682"/>
      <c r="W31" s="682"/>
      <c r="X31" s="682"/>
      <c r="Y31" s="425"/>
      <c r="Z31" s="312"/>
      <c r="AA31" s="313"/>
      <c r="AB31" s="313"/>
      <c r="AC31" s="313"/>
      <c r="AD31" s="313"/>
      <c r="AE31" s="313"/>
      <c r="AF31" s="313"/>
      <c r="AG31" s="313"/>
      <c r="AH31" s="313"/>
      <c r="AI31" s="314"/>
      <c r="AJ31" s="312"/>
      <c r="AK31" s="313"/>
      <c r="AL31" s="313"/>
      <c r="AM31" s="313"/>
      <c r="AN31" s="313"/>
      <c r="AO31" s="313"/>
      <c r="AP31" s="313"/>
      <c r="AQ31" s="313"/>
      <c r="AR31" s="313"/>
      <c r="AS31" s="314"/>
      <c r="AT31" s="396"/>
      <c r="AU31" s="397"/>
      <c r="AV31" s="397"/>
      <c r="AW31" s="397"/>
      <c r="AX31" s="397"/>
      <c r="AY31" s="397"/>
      <c r="AZ31" s="397"/>
      <c r="BA31" s="397"/>
      <c r="BB31" s="397"/>
      <c r="BC31" s="398"/>
      <c r="BD31" s="3"/>
    </row>
    <row r="32" spans="1:106" ht="30" customHeight="1" thickBot="1">
      <c r="A32" s="256" t="s">
        <v>7</v>
      </c>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8"/>
      <c r="Z32" s="211"/>
      <c r="AA32" s="212"/>
      <c r="AB32" s="212"/>
      <c r="AC32" s="212"/>
      <c r="AD32" s="212"/>
      <c r="AE32" s="212"/>
      <c r="AF32" s="212"/>
      <c r="AG32" s="212"/>
      <c r="AH32" s="212"/>
      <c r="AI32" s="212"/>
      <c r="AJ32" s="279">
        <f>SUM(AJ24:AS31)</f>
        <v>4000</v>
      </c>
      <c r="AK32" s="280"/>
      <c r="AL32" s="280"/>
      <c r="AM32" s="280"/>
      <c r="AN32" s="280"/>
      <c r="AO32" s="280"/>
      <c r="AP32" s="280"/>
      <c r="AQ32" s="280"/>
      <c r="AR32" s="280"/>
      <c r="AS32" s="281"/>
      <c r="AT32" s="212"/>
      <c r="AU32" s="212"/>
      <c r="AV32" s="212"/>
      <c r="AW32" s="212"/>
      <c r="AX32" s="212"/>
      <c r="AY32" s="212"/>
      <c r="AZ32" s="212"/>
      <c r="BA32" s="212"/>
      <c r="BB32" s="212"/>
      <c r="BC32" s="213"/>
      <c r="BD32" s="3"/>
    </row>
    <row r="33" spans="1:106" ht="18"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0"/>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3"/>
    </row>
    <row r="34" spans="1:106" ht="18" customHeight="1">
      <c r="A34" s="5" t="s">
        <v>67</v>
      </c>
      <c r="B34" s="5"/>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row>
    <row r="35" spans="1:106" ht="18" customHeight="1">
      <c r="A35" s="4" t="s">
        <v>194</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row>
    <row r="36" spans="1:106" ht="18.75" customHeight="1">
      <c r="A36" s="4"/>
      <c r="B36" s="6"/>
      <c r="C36" s="7"/>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4"/>
      <c r="AW36" s="4"/>
      <c r="AX36" s="4"/>
      <c r="AY36" s="4"/>
      <c r="AZ36" s="4"/>
      <c r="BA36" s="4"/>
      <c r="BB36" s="4"/>
      <c r="BC36" s="8" t="s">
        <v>6</v>
      </c>
      <c r="BD36" s="4"/>
    </row>
    <row r="37" spans="1:106" ht="24.75" customHeight="1">
      <c r="A37" s="205" t="s">
        <v>13</v>
      </c>
      <c r="B37" s="206"/>
      <c r="C37" s="206"/>
      <c r="D37" s="207"/>
      <c r="E37" s="206" t="s">
        <v>162</v>
      </c>
      <c r="F37" s="206"/>
      <c r="G37" s="206"/>
      <c r="H37" s="206"/>
      <c r="I37" s="206"/>
      <c r="J37" s="206"/>
      <c r="K37" s="206"/>
      <c r="L37" s="206"/>
      <c r="M37" s="206"/>
      <c r="N37" s="206"/>
      <c r="O37" s="206"/>
      <c r="P37" s="206"/>
      <c r="Q37" s="206"/>
      <c r="R37" s="207"/>
      <c r="S37" s="205" t="s">
        <v>23</v>
      </c>
      <c r="T37" s="207"/>
      <c r="U37" s="205" t="s">
        <v>18</v>
      </c>
      <c r="V37" s="206"/>
      <c r="W37" s="206"/>
      <c r="X37" s="206"/>
      <c r="Y37" s="207"/>
      <c r="Z37" s="211" t="s">
        <v>15</v>
      </c>
      <c r="AA37" s="212"/>
      <c r="AB37" s="212"/>
      <c r="AC37" s="212"/>
      <c r="AD37" s="212"/>
      <c r="AE37" s="212"/>
      <c r="AF37" s="212"/>
      <c r="AG37" s="212"/>
      <c r="AH37" s="212"/>
      <c r="AI37" s="212"/>
      <c r="AJ37" s="212"/>
      <c r="AK37" s="212"/>
      <c r="AL37" s="212"/>
      <c r="AM37" s="212"/>
      <c r="AN37" s="212"/>
      <c r="AO37" s="212"/>
      <c r="AP37" s="212"/>
      <c r="AQ37" s="212"/>
      <c r="AR37" s="212"/>
      <c r="AS37" s="213"/>
      <c r="AT37" s="347" t="s">
        <v>1</v>
      </c>
      <c r="AU37" s="348"/>
      <c r="AV37" s="348"/>
      <c r="AW37" s="348"/>
      <c r="AX37" s="348"/>
      <c r="AY37" s="348"/>
      <c r="AZ37" s="348"/>
      <c r="BA37" s="348"/>
      <c r="BB37" s="348"/>
      <c r="BC37" s="349"/>
      <c r="BD37" s="3"/>
      <c r="BE37" s="14" t="s">
        <v>170</v>
      </c>
      <c r="BJ37" s="205" t="s">
        <v>13</v>
      </c>
      <c r="BK37" s="206"/>
      <c r="BL37" s="206"/>
      <c r="BM37" s="207"/>
      <c r="BN37" s="206" t="s">
        <v>162</v>
      </c>
      <c r="BO37" s="206"/>
      <c r="BP37" s="206"/>
      <c r="BQ37" s="206"/>
      <c r="BR37" s="206"/>
      <c r="BS37" s="206"/>
      <c r="BT37" s="206"/>
      <c r="BU37" s="206"/>
      <c r="BV37" s="206"/>
      <c r="BW37" s="207"/>
      <c r="BX37" s="205" t="s">
        <v>184</v>
      </c>
      <c r="BY37" s="207"/>
      <c r="BZ37" s="205" t="s">
        <v>183</v>
      </c>
      <c r="CA37" s="206"/>
      <c r="CB37" s="206"/>
      <c r="CC37" s="206"/>
      <c r="CD37" s="207"/>
      <c r="CE37" s="211" t="s">
        <v>15</v>
      </c>
      <c r="CF37" s="212"/>
      <c r="CG37" s="212"/>
      <c r="CH37" s="212"/>
      <c r="CI37" s="212"/>
      <c r="CJ37" s="212"/>
      <c r="CK37" s="212"/>
      <c r="CL37" s="212"/>
      <c r="CM37" s="212"/>
      <c r="CN37" s="212"/>
      <c r="CO37" s="212"/>
      <c r="CP37" s="212"/>
      <c r="CQ37" s="212"/>
      <c r="CR37" s="212"/>
      <c r="CS37" s="212"/>
      <c r="CT37" s="213"/>
      <c r="CU37" s="348" t="s">
        <v>4</v>
      </c>
      <c r="CV37" s="348"/>
      <c r="CW37" s="348"/>
      <c r="CX37" s="348"/>
      <c r="CY37" s="348"/>
      <c r="CZ37" s="348"/>
      <c r="DA37" s="348"/>
      <c r="DB37" s="349"/>
    </row>
    <row r="38" spans="1:106" ht="30" customHeight="1" thickBot="1">
      <c r="A38" s="208"/>
      <c r="B38" s="209"/>
      <c r="C38" s="209"/>
      <c r="D38" s="210"/>
      <c r="E38" s="209"/>
      <c r="F38" s="209"/>
      <c r="G38" s="209"/>
      <c r="H38" s="209"/>
      <c r="I38" s="209"/>
      <c r="J38" s="209"/>
      <c r="K38" s="209"/>
      <c r="L38" s="209"/>
      <c r="M38" s="209"/>
      <c r="N38" s="209"/>
      <c r="O38" s="209"/>
      <c r="P38" s="209"/>
      <c r="Q38" s="209"/>
      <c r="R38" s="210"/>
      <c r="S38" s="208"/>
      <c r="T38" s="210"/>
      <c r="U38" s="208"/>
      <c r="V38" s="209"/>
      <c r="W38" s="209"/>
      <c r="X38" s="209"/>
      <c r="Y38" s="210"/>
      <c r="Z38" s="199" t="s">
        <v>16</v>
      </c>
      <c r="AA38" s="200"/>
      <c r="AB38" s="200"/>
      <c r="AC38" s="200"/>
      <c r="AD38" s="200"/>
      <c r="AE38" s="200"/>
      <c r="AF38" s="200"/>
      <c r="AG38" s="200"/>
      <c r="AH38" s="200"/>
      <c r="AI38" s="201"/>
      <c r="AJ38" s="199" t="s">
        <v>24</v>
      </c>
      <c r="AK38" s="200"/>
      <c r="AL38" s="200"/>
      <c r="AM38" s="200"/>
      <c r="AN38" s="200"/>
      <c r="AO38" s="200"/>
      <c r="AP38" s="200"/>
      <c r="AQ38" s="200"/>
      <c r="AR38" s="200"/>
      <c r="AS38" s="201"/>
      <c r="AT38" s="350"/>
      <c r="AU38" s="351"/>
      <c r="AV38" s="351"/>
      <c r="AW38" s="351"/>
      <c r="AX38" s="351"/>
      <c r="AY38" s="351"/>
      <c r="AZ38" s="351"/>
      <c r="BA38" s="351"/>
      <c r="BB38" s="351"/>
      <c r="BC38" s="352"/>
      <c r="BD38" s="3"/>
      <c r="BJ38" s="208"/>
      <c r="BK38" s="209"/>
      <c r="BL38" s="209"/>
      <c r="BM38" s="210"/>
      <c r="BN38" s="209"/>
      <c r="BO38" s="209"/>
      <c r="BP38" s="209"/>
      <c r="BQ38" s="209"/>
      <c r="BR38" s="209"/>
      <c r="BS38" s="209"/>
      <c r="BT38" s="209"/>
      <c r="BU38" s="209"/>
      <c r="BV38" s="209"/>
      <c r="BW38" s="210"/>
      <c r="BX38" s="208"/>
      <c r="BY38" s="210"/>
      <c r="BZ38" s="208"/>
      <c r="CA38" s="209"/>
      <c r="CB38" s="209"/>
      <c r="CC38" s="209"/>
      <c r="CD38" s="210"/>
      <c r="CE38" s="199" t="s">
        <v>16</v>
      </c>
      <c r="CF38" s="200"/>
      <c r="CG38" s="200"/>
      <c r="CH38" s="200"/>
      <c r="CI38" s="200"/>
      <c r="CJ38" s="200"/>
      <c r="CK38" s="200"/>
      <c r="CL38" s="201"/>
      <c r="CM38" s="199" t="s">
        <v>24</v>
      </c>
      <c r="CN38" s="200"/>
      <c r="CO38" s="200"/>
      <c r="CP38" s="200"/>
      <c r="CQ38" s="200"/>
      <c r="CR38" s="200"/>
      <c r="CS38" s="200"/>
      <c r="CT38" s="201"/>
      <c r="CU38" s="351"/>
      <c r="CV38" s="351"/>
      <c r="CW38" s="351"/>
      <c r="CX38" s="351"/>
      <c r="CY38" s="351"/>
      <c r="CZ38" s="351"/>
      <c r="DA38" s="351"/>
      <c r="DB38" s="352"/>
    </row>
    <row r="39" spans="1:106" ht="30" customHeight="1" thickTop="1">
      <c r="A39" s="449">
        <v>1</v>
      </c>
      <c r="B39" s="450"/>
      <c r="C39" s="450"/>
      <c r="D39" s="451"/>
      <c r="E39" s="649"/>
      <c r="F39" s="649"/>
      <c r="G39" s="649"/>
      <c r="H39" s="649"/>
      <c r="I39" s="649"/>
      <c r="J39" s="649"/>
      <c r="K39" s="649"/>
      <c r="L39" s="649"/>
      <c r="M39" s="649"/>
      <c r="N39" s="649"/>
      <c r="O39" s="649"/>
      <c r="P39" s="649"/>
      <c r="Q39" s="649"/>
      <c r="R39" s="650"/>
      <c r="S39" s="424">
        <v>1</v>
      </c>
      <c r="T39" s="425"/>
      <c r="U39" s="429">
        <v>1000</v>
      </c>
      <c r="V39" s="430"/>
      <c r="W39" s="430"/>
      <c r="X39" s="430"/>
      <c r="Y39" s="431"/>
      <c r="Z39" s="312">
        <f>AJ39*1.1</f>
        <v>1100</v>
      </c>
      <c r="AA39" s="313"/>
      <c r="AB39" s="313"/>
      <c r="AC39" s="313"/>
      <c r="AD39" s="313"/>
      <c r="AE39" s="313"/>
      <c r="AF39" s="313"/>
      <c r="AG39" s="313"/>
      <c r="AH39" s="313"/>
      <c r="AI39" s="314"/>
      <c r="AJ39" s="312">
        <f>S39*U39</f>
        <v>1000</v>
      </c>
      <c r="AK39" s="313"/>
      <c r="AL39" s="313"/>
      <c r="AM39" s="313"/>
      <c r="AN39" s="313"/>
      <c r="AO39" s="313"/>
      <c r="AP39" s="313"/>
      <c r="AQ39" s="313"/>
      <c r="AR39" s="313"/>
      <c r="AS39" s="314"/>
      <c r="AT39" s="397"/>
      <c r="AU39" s="397"/>
      <c r="AV39" s="397"/>
      <c r="AW39" s="397"/>
      <c r="AX39" s="397"/>
      <c r="AY39" s="397"/>
      <c r="AZ39" s="397"/>
      <c r="BA39" s="397"/>
      <c r="BB39" s="397"/>
      <c r="BC39" s="398"/>
      <c r="BD39" s="3"/>
      <c r="BJ39" s="449">
        <v>1</v>
      </c>
      <c r="BK39" s="450"/>
      <c r="BL39" s="450"/>
      <c r="BM39" s="451"/>
      <c r="BN39" s="649" t="s">
        <v>81</v>
      </c>
      <c r="BO39" s="649"/>
      <c r="BP39" s="649"/>
      <c r="BQ39" s="649"/>
      <c r="BR39" s="649"/>
      <c r="BS39" s="649"/>
      <c r="BT39" s="649"/>
      <c r="BU39" s="649"/>
      <c r="BV39" s="649"/>
      <c r="BW39" s="650"/>
      <c r="BX39" s="424">
        <v>6</v>
      </c>
      <c r="BY39" s="425"/>
      <c r="BZ39" s="429">
        <f>17000*5</f>
        <v>85000</v>
      </c>
      <c r="CA39" s="430"/>
      <c r="CB39" s="430"/>
      <c r="CC39" s="430"/>
      <c r="CD39" s="431"/>
      <c r="CE39" s="265">
        <f>CM39*1.1</f>
        <v>561000</v>
      </c>
      <c r="CF39" s="266"/>
      <c r="CG39" s="266"/>
      <c r="CH39" s="266"/>
      <c r="CI39" s="266"/>
      <c r="CJ39" s="266"/>
      <c r="CK39" s="266"/>
      <c r="CL39" s="267"/>
      <c r="CM39" s="312">
        <f>BX39*BZ39</f>
        <v>510000</v>
      </c>
      <c r="CN39" s="313"/>
      <c r="CO39" s="313"/>
      <c r="CP39" s="313"/>
      <c r="CQ39" s="313"/>
      <c r="CR39" s="313"/>
      <c r="CS39" s="313"/>
      <c r="CT39" s="314"/>
      <c r="CU39" s="651" t="s">
        <v>212</v>
      </c>
      <c r="CV39" s="651"/>
      <c r="CW39" s="651"/>
      <c r="CX39" s="651"/>
      <c r="CY39" s="651"/>
      <c r="CZ39" s="651"/>
      <c r="DA39" s="651"/>
      <c r="DB39" s="652"/>
    </row>
    <row r="40" spans="1:106" ht="30" customHeight="1">
      <c r="A40" s="446">
        <v>2</v>
      </c>
      <c r="B40" s="447"/>
      <c r="C40" s="447"/>
      <c r="D40" s="448"/>
      <c r="E40" s="687"/>
      <c r="F40" s="687"/>
      <c r="G40" s="687"/>
      <c r="H40" s="687"/>
      <c r="I40" s="687"/>
      <c r="J40" s="687"/>
      <c r="K40" s="687"/>
      <c r="L40" s="687"/>
      <c r="M40" s="687"/>
      <c r="N40" s="687"/>
      <c r="O40" s="687"/>
      <c r="P40" s="687"/>
      <c r="Q40" s="687"/>
      <c r="R40" s="688"/>
      <c r="S40" s="507">
        <v>1</v>
      </c>
      <c r="T40" s="508"/>
      <c r="U40" s="509">
        <v>1000</v>
      </c>
      <c r="V40" s="510"/>
      <c r="W40" s="510"/>
      <c r="X40" s="510"/>
      <c r="Y40" s="511"/>
      <c r="Z40" s="487">
        <f t="shared" ref="Z40:Z43" si="5">AJ40*1.1</f>
        <v>1100</v>
      </c>
      <c r="AA40" s="488"/>
      <c r="AB40" s="488"/>
      <c r="AC40" s="488"/>
      <c r="AD40" s="488"/>
      <c r="AE40" s="488"/>
      <c r="AF40" s="488"/>
      <c r="AG40" s="488"/>
      <c r="AH40" s="488"/>
      <c r="AI40" s="489"/>
      <c r="AJ40" s="312">
        <f t="shared" ref="AJ40:AJ43" si="6">S40*U40</f>
        <v>1000</v>
      </c>
      <c r="AK40" s="313"/>
      <c r="AL40" s="313"/>
      <c r="AM40" s="313"/>
      <c r="AN40" s="313"/>
      <c r="AO40" s="313"/>
      <c r="AP40" s="313"/>
      <c r="AQ40" s="313"/>
      <c r="AR40" s="313"/>
      <c r="AS40" s="314"/>
      <c r="AT40" s="689"/>
      <c r="AU40" s="689"/>
      <c r="AV40" s="689"/>
      <c r="AW40" s="689"/>
      <c r="AX40" s="689"/>
      <c r="AY40" s="689"/>
      <c r="AZ40" s="689"/>
      <c r="BA40" s="689"/>
      <c r="BB40" s="689"/>
      <c r="BC40" s="690"/>
      <c r="BD40" s="3"/>
      <c r="BJ40" s="449">
        <v>2</v>
      </c>
      <c r="BK40" s="450"/>
      <c r="BL40" s="450"/>
      <c r="BM40" s="451"/>
      <c r="BN40" s="649" t="s">
        <v>105</v>
      </c>
      <c r="BO40" s="649"/>
      <c r="BP40" s="649"/>
      <c r="BQ40" s="649"/>
      <c r="BR40" s="649"/>
      <c r="BS40" s="649"/>
      <c r="BT40" s="649"/>
      <c r="BU40" s="649"/>
      <c r="BV40" s="649"/>
      <c r="BW40" s="650"/>
      <c r="BX40" s="424">
        <v>12</v>
      </c>
      <c r="BY40" s="425"/>
      <c r="BZ40" s="429">
        <v>33000</v>
      </c>
      <c r="CA40" s="430"/>
      <c r="CB40" s="430"/>
      <c r="CC40" s="430"/>
      <c r="CD40" s="431"/>
      <c r="CE40" s="265">
        <f>CM40*1.1</f>
        <v>435600.00000000006</v>
      </c>
      <c r="CF40" s="266"/>
      <c r="CG40" s="266"/>
      <c r="CH40" s="266"/>
      <c r="CI40" s="266"/>
      <c r="CJ40" s="266"/>
      <c r="CK40" s="266"/>
      <c r="CL40" s="267"/>
      <c r="CM40" s="312">
        <f>BX40*BZ40</f>
        <v>396000</v>
      </c>
      <c r="CN40" s="313"/>
      <c r="CO40" s="313"/>
      <c r="CP40" s="313"/>
      <c r="CQ40" s="313"/>
      <c r="CR40" s="313"/>
      <c r="CS40" s="313"/>
      <c r="CT40" s="314"/>
      <c r="CU40" s="397" t="s">
        <v>185</v>
      </c>
      <c r="CV40" s="397"/>
      <c r="CW40" s="397"/>
      <c r="CX40" s="397"/>
      <c r="CY40" s="397"/>
      <c r="CZ40" s="397"/>
      <c r="DA40" s="397"/>
      <c r="DB40" s="398"/>
    </row>
    <row r="41" spans="1:106" ht="30" customHeight="1">
      <c r="A41" s="446">
        <v>3</v>
      </c>
      <c r="B41" s="447"/>
      <c r="C41" s="447"/>
      <c r="D41" s="448"/>
      <c r="E41" s="687"/>
      <c r="F41" s="687"/>
      <c r="G41" s="687"/>
      <c r="H41" s="687"/>
      <c r="I41" s="687"/>
      <c r="J41" s="687"/>
      <c r="K41" s="687"/>
      <c r="L41" s="687"/>
      <c r="M41" s="687"/>
      <c r="N41" s="687"/>
      <c r="O41" s="687"/>
      <c r="P41" s="687"/>
      <c r="Q41" s="687"/>
      <c r="R41" s="688"/>
      <c r="S41" s="507">
        <v>1</v>
      </c>
      <c r="T41" s="508"/>
      <c r="U41" s="509">
        <v>1000</v>
      </c>
      <c r="V41" s="510"/>
      <c r="W41" s="510"/>
      <c r="X41" s="510"/>
      <c r="Y41" s="511"/>
      <c r="Z41" s="487">
        <f t="shared" si="5"/>
        <v>1100</v>
      </c>
      <c r="AA41" s="488"/>
      <c r="AB41" s="488"/>
      <c r="AC41" s="488"/>
      <c r="AD41" s="488"/>
      <c r="AE41" s="488"/>
      <c r="AF41" s="488"/>
      <c r="AG41" s="488"/>
      <c r="AH41" s="488"/>
      <c r="AI41" s="489"/>
      <c r="AJ41" s="312">
        <f t="shared" si="6"/>
        <v>1000</v>
      </c>
      <c r="AK41" s="313"/>
      <c r="AL41" s="313"/>
      <c r="AM41" s="313"/>
      <c r="AN41" s="313"/>
      <c r="AO41" s="313"/>
      <c r="AP41" s="313"/>
      <c r="AQ41" s="313"/>
      <c r="AR41" s="313"/>
      <c r="AS41" s="314"/>
      <c r="AT41" s="689"/>
      <c r="AU41" s="689"/>
      <c r="AV41" s="689"/>
      <c r="AW41" s="689"/>
      <c r="AX41" s="689"/>
      <c r="AY41" s="689"/>
      <c r="AZ41" s="689"/>
      <c r="BA41" s="689"/>
      <c r="BB41" s="689"/>
      <c r="BC41" s="690"/>
      <c r="BD41" s="3"/>
    </row>
    <row r="42" spans="1:106" ht="30" customHeight="1">
      <c r="A42" s="446">
        <v>4</v>
      </c>
      <c r="B42" s="447"/>
      <c r="C42" s="447"/>
      <c r="D42" s="448"/>
      <c r="E42" s="687"/>
      <c r="F42" s="687"/>
      <c r="G42" s="687"/>
      <c r="H42" s="687"/>
      <c r="I42" s="687"/>
      <c r="J42" s="687"/>
      <c r="K42" s="687"/>
      <c r="L42" s="687"/>
      <c r="M42" s="687"/>
      <c r="N42" s="687"/>
      <c r="O42" s="687"/>
      <c r="P42" s="687"/>
      <c r="Q42" s="687"/>
      <c r="R42" s="688"/>
      <c r="S42" s="507">
        <v>1</v>
      </c>
      <c r="T42" s="508"/>
      <c r="U42" s="509">
        <v>1000</v>
      </c>
      <c r="V42" s="510"/>
      <c r="W42" s="510"/>
      <c r="X42" s="510"/>
      <c r="Y42" s="511"/>
      <c r="Z42" s="487">
        <f t="shared" si="5"/>
        <v>1100</v>
      </c>
      <c r="AA42" s="488"/>
      <c r="AB42" s="488"/>
      <c r="AC42" s="488"/>
      <c r="AD42" s="488"/>
      <c r="AE42" s="488"/>
      <c r="AF42" s="488"/>
      <c r="AG42" s="488"/>
      <c r="AH42" s="488"/>
      <c r="AI42" s="489"/>
      <c r="AJ42" s="312">
        <f t="shared" si="6"/>
        <v>1000</v>
      </c>
      <c r="AK42" s="313"/>
      <c r="AL42" s="313"/>
      <c r="AM42" s="313"/>
      <c r="AN42" s="313"/>
      <c r="AO42" s="313"/>
      <c r="AP42" s="313"/>
      <c r="AQ42" s="313"/>
      <c r="AR42" s="313"/>
      <c r="AS42" s="314"/>
      <c r="AT42" s="689"/>
      <c r="AU42" s="689"/>
      <c r="AV42" s="689"/>
      <c r="AW42" s="689"/>
      <c r="AX42" s="689"/>
      <c r="AY42" s="689"/>
      <c r="AZ42" s="689"/>
      <c r="BA42" s="689"/>
      <c r="BB42" s="689"/>
      <c r="BC42" s="690"/>
      <c r="BD42" s="3"/>
    </row>
    <row r="43" spans="1:106" ht="30" customHeight="1" thickBot="1">
      <c r="A43" s="446">
        <v>5</v>
      </c>
      <c r="B43" s="447"/>
      <c r="C43" s="447"/>
      <c r="D43" s="448"/>
      <c r="E43" s="687"/>
      <c r="F43" s="687"/>
      <c r="G43" s="687"/>
      <c r="H43" s="687"/>
      <c r="I43" s="687"/>
      <c r="J43" s="687"/>
      <c r="K43" s="687"/>
      <c r="L43" s="687"/>
      <c r="M43" s="687"/>
      <c r="N43" s="687"/>
      <c r="O43" s="687"/>
      <c r="P43" s="687"/>
      <c r="Q43" s="687"/>
      <c r="R43" s="688"/>
      <c r="S43" s="507">
        <v>1</v>
      </c>
      <c r="T43" s="508"/>
      <c r="U43" s="509">
        <v>1000</v>
      </c>
      <c r="V43" s="510"/>
      <c r="W43" s="510"/>
      <c r="X43" s="510"/>
      <c r="Y43" s="511"/>
      <c r="Z43" s="487">
        <f t="shared" si="5"/>
        <v>1100</v>
      </c>
      <c r="AA43" s="488"/>
      <c r="AB43" s="488"/>
      <c r="AC43" s="488"/>
      <c r="AD43" s="488"/>
      <c r="AE43" s="488"/>
      <c r="AF43" s="488"/>
      <c r="AG43" s="488"/>
      <c r="AH43" s="488"/>
      <c r="AI43" s="489"/>
      <c r="AJ43" s="312">
        <f t="shared" si="6"/>
        <v>1000</v>
      </c>
      <c r="AK43" s="313"/>
      <c r="AL43" s="313"/>
      <c r="AM43" s="313"/>
      <c r="AN43" s="313"/>
      <c r="AO43" s="313"/>
      <c r="AP43" s="313"/>
      <c r="AQ43" s="313"/>
      <c r="AR43" s="313"/>
      <c r="AS43" s="314"/>
      <c r="AT43" s="689"/>
      <c r="AU43" s="689"/>
      <c r="AV43" s="689"/>
      <c r="AW43" s="689"/>
      <c r="AX43" s="689"/>
      <c r="AY43" s="689"/>
      <c r="AZ43" s="689"/>
      <c r="BA43" s="689"/>
      <c r="BB43" s="689"/>
      <c r="BC43" s="690"/>
      <c r="BD43" s="3"/>
    </row>
    <row r="44" spans="1:106" ht="30" customHeight="1" thickBot="1">
      <c r="A44" s="256" t="s">
        <v>7</v>
      </c>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8"/>
      <c r="Z44" s="211"/>
      <c r="AA44" s="212"/>
      <c r="AB44" s="212"/>
      <c r="AC44" s="212"/>
      <c r="AD44" s="212"/>
      <c r="AE44" s="212"/>
      <c r="AF44" s="212"/>
      <c r="AG44" s="212"/>
      <c r="AH44" s="212"/>
      <c r="AI44" s="212"/>
      <c r="AJ44" s="279">
        <f>SUM(AJ39:AS43)</f>
        <v>5000</v>
      </c>
      <c r="AK44" s="280"/>
      <c r="AL44" s="280"/>
      <c r="AM44" s="280"/>
      <c r="AN44" s="280"/>
      <c r="AO44" s="280"/>
      <c r="AP44" s="280"/>
      <c r="AQ44" s="280"/>
      <c r="AR44" s="280"/>
      <c r="AS44" s="281"/>
      <c r="AT44" s="212"/>
      <c r="AU44" s="212"/>
      <c r="AV44" s="212"/>
      <c r="AW44" s="212"/>
      <c r="AX44" s="212"/>
      <c r="AY44" s="212"/>
      <c r="AZ44" s="212"/>
      <c r="BA44" s="212"/>
      <c r="BB44" s="212"/>
      <c r="BC44" s="213"/>
      <c r="BD44" s="3"/>
    </row>
    <row r="45" spans="1:106" ht="18"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3"/>
    </row>
    <row r="46" spans="1:106" ht="18" customHeight="1">
      <c r="A46" s="5" t="s">
        <v>28</v>
      </c>
      <c r="B46" s="5"/>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row>
    <row r="47" spans="1:106" ht="18.75" customHeight="1">
      <c r="A47" s="4"/>
      <c r="B47" s="4"/>
      <c r="C47" s="20"/>
      <c r="D47" s="19"/>
      <c r="E47" s="19"/>
      <c r="F47" s="19"/>
      <c r="G47" s="19"/>
      <c r="H47" s="19"/>
      <c r="I47" s="19"/>
      <c r="J47" s="19"/>
      <c r="K47" s="19"/>
      <c r="L47" s="19"/>
      <c r="M47" s="19"/>
      <c r="N47" s="19"/>
      <c r="O47" s="19"/>
      <c r="P47" s="19"/>
      <c r="Q47" s="19"/>
      <c r="R47" s="19"/>
      <c r="S47" s="19"/>
      <c r="T47" s="19"/>
      <c r="U47" s="19"/>
      <c r="V47" s="19"/>
      <c r="W47" s="19"/>
      <c r="X47" s="19"/>
      <c r="Y47" s="19"/>
      <c r="Z47" s="6"/>
      <c r="AA47" s="6"/>
      <c r="AB47" s="6"/>
      <c r="AC47" s="6"/>
      <c r="AD47" s="6"/>
      <c r="AE47" s="6"/>
      <c r="AF47" s="6"/>
      <c r="AG47" s="6"/>
      <c r="AH47" s="6"/>
      <c r="AI47" s="6"/>
      <c r="AJ47" s="6"/>
      <c r="AK47" s="6"/>
      <c r="AL47" s="6"/>
      <c r="AM47" s="6"/>
      <c r="AN47" s="6"/>
      <c r="AO47" s="6"/>
      <c r="AP47" s="6"/>
      <c r="AQ47" s="6"/>
      <c r="AR47" s="6"/>
      <c r="AS47" s="6"/>
      <c r="AT47" s="19"/>
      <c r="AU47" s="19"/>
      <c r="AV47" s="4"/>
      <c r="AW47" s="4"/>
      <c r="AX47" s="4"/>
      <c r="AY47" s="4"/>
      <c r="AZ47" s="4"/>
      <c r="BA47" s="4"/>
      <c r="BB47" s="4"/>
      <c r="BC47" s="8" t="s">
        <v>6</v>
      </c>
      <c r="BD47" s="4"/>
    </row>
    <row r="48" spans="1:106" ht="24.75" customHeight="1">
      <c r="A48" s="205" t="s">
        <v>13</v>
      </c>
      <c r="B48" s="206"/>
      <c r="C48" s="206"/>
      <c r="D48" s="207"/>
      <c r="E48" s="205" t="s">
        <v>163</v>
      </c>
      <c r="F48" s="206"/>
      <c r="G48" s="206"/>
      <c r="H48" s="206"/>
      <c r="I48" s="206"/>
      <c r="J48" s="206"/>
      <c r="K48" s="207"/>
      <c r="L48" s="364" t="s">
        <v>131</v>
      </c>
      <c r="M48" s="364"/>
      <c r="N48" s="364"/>
      <c r="O48" s="364"/>
      <c r="P48" s="364"/>
      <c r="Q48" s="364"/>
      <c r="R48" s="365"/>
      <c r="S48" s="205" t="s">
        <v>21</v>
      </c>
      <c r="T48" s="207"/>
      <c r="U48" s="205" t="s">
        <v>18</v>
      </c>
      <c r="V48" s="206"/>
      <c r="W48" s="206"/>
      <c r="X48" s="206"/>
      <c r="Y48" s="207"/>
      <c r="Z48" s="211" t="s">
        <v>15</v>
      </c>
      <c r="AA48" s="212"/>
      <c r="AB48" s="212"/>
      <c r="AC48" s="212"/>
      <c r="AD48" s="212"/>
      <c r="AE48" s="212"/>
      <c r="AF48" s="212"/>
      <c r="AG48" s="212"/>
      <c r="AH48" s="212"/>
      <c r="AI48" s="212"/>
      <c r="AJ48" s="212"/>
      <c r="AK48" s="212"/>
      <c r="AL48" s="212"/>
      <c r="AM48" s="212"/>
      <c r="AN48" s="212"/>
      <c r="AO48" s="212"/>
      <c r="AP48" s="212"/>
      <c r="AQ48" s="212"/>
      <c r="AR48" s="212"/>
      <c r="AS48" s="213"/>
      <c r="AT48" s="347" t="s">
        <v>1</v>
      </c>
      <c r="AU48" s="348"/>
      <c r="AV48" s="348"/>
      <c r="AW48" s="348"/>
      <c r="AX48" s="348"/>
      <c r="AY48" s="348"/>
      <c r="AZ48" s="348"/>
      <c r="BA48" s="348"/>
      <c r="BB48" s="348"/>
      <c r="BC48" s="349"/>
      <c r="BD48" s="3"/>
      <c r="BE48" s="14" t="s">
        <v>170</v>
      </c>
      <c r="BJ48" s="205" t="s">
        <v>13</v>
      </c>
      <c r="BK48" s="206"/>
      <c r="BL48" s="206"/>
      <c r="BM48" s="207"/>
      <c r="BN48" s="205" t="s">
        <v>187</v>
      </c>
      <c r="BO48" s="206"/>
      <c r="BP48" s="206"/>
      <c r="BQ48" s="206"/>
      <c r="BR48" s="207"/>
      <c r="BS48" s="364" t="s">
        <v>131</v>
      </c>
      <c r="BT48" s="364"/>
      <c r="BU48" s="364"/>
      <c r="BV48" s="364"/>
      <c r="BW48" s="365"/>
      <c r="BX48" s="205" t="s">
        <v>180</v>
      </c>
      <c r="BY48" s="207"/>
      <c r="BZ48" s="205" t="s">
        <v>197</v>
      </c>
      <c r="CA48" s="206"/>
      <c r="CB48" s="206"/>
      <c r="CC48" s="206"/>
      <c r="CD48" s="207"/>
      <c r="CE48" s="211" t="s">
        <v>15</v>
      </c>
      <c r="CF48" s="212"/>
      <c r="CG48" s="212"/>
      <c r="CH48" s="212"/>
      <c r="CI48" s="212"/>
      <c r="CJ48" s="212"/>
      <c r="CK48" s="212"/>
      <c r="CL48" s="212"/>
      <c r="CM48" s="212"/>
      <c r="CN48" s="212"/>
      <c r="CO48" s="212"/>
      <c r="CP48" s="212"/>
      <c r="CQ48" s="212"/>
      <c r="CR48" s="212"/>
      <c r="CS48" s="212"/>
      <c r="CT48" s="213"/>
      <c r="CU48" s="348" t="s">
        <v>4</v>
      </c>
      <c r="CV48" s="348"/>
      <c r="CW48" s="348"/>
      <c r="CX48" s="348"/>
      <c r="CY48" s="348"/>
      <c r="CZ48" s="348"/>
      <c r="DA48" s="348"/>
      <c r="DB48" s="349"/>
    </row>
    <row r="49" spans="1:106" ht="30" customHeight="1" thickBot="1">
      <c r="A49" s="208"/>
      <c r="B49" s="209"/>
      <c r="C49" s="209"/>
      <c r="D49" s="210"/>
      <c r="E49" s="208"/>
      <c r="F49" s="209"/>
      <c r="G49" s="209"/>
      <c r="H49" s="209"/>
      <c r="I49" s="209"/>
      <c r="J49" s="209"/>
      <c r="K49" s="210"/>
      <c r="L49" s="367"/>
      <c r="M49" s="367"/>
      <c r="N49" s="367"/>
      <c r="O49" s="367"/>
      <c r="P49" s="367"/>
      <c r="Q49" s="367"/>
      <c r="R49" s="368"/>
      <c r="S49" s="208"/>
      <c r="T49" s="210"/>
      <c r="U49" s="208"/>
      <c r="V49" s="209"/>
      <c r="W49" s="209"/>
      <c r="X49" s="209"/>
      <c r="Y49" s="210"/>
      <c r="Z49" s="199" t="s">
        <v>16</v>
      </c>
      <c r="AA49" s="200"/>
      <c r="AB49" s="200"/>
      <c r="AC49" s="200"/>
      <c r="AD49" s="200"/>
      <c r="AE49" s="200"/>
      <c r="AF49" s="200"/>
      <c r="AG49" s="200"/>
      <c r="AH49" s="200"/>
      <c r="AI49" s="201"/>
      <c r="AJ49" s="199" t="s">
        <v>24</v>
      </c>
      <c r="AK49" s="200"/>
      <c r="AL49" s="200"/>
      <c r="AM49" s="200"/>
      <c r="AN49" s="200"/>
      <c r="AO49" s="200"/>
      <c r="AP49" s="200"/>
      <c r="AQ49" s="200"/>
      <c r="AR49" s="200"/>
      <c r="AS49" s="201"/>
      <c r="AT49" s="350"/>
      <c r="AU49" s="351"/>
      <c r="AV49" s="351"/>
      <c r="AW49" s="351"/>
      <c r="AX49" s="351"/>
      <c r="AY49" s="351"/>
      <c r="AZ49" s="351"/>
      <c r="BA49" s="351"/>
      <c r="BB49" s="351"/>
      <c r="BC49" s="352"/>
      <c r="BD49" s="3"/>
      <c r="BJ49" s="208"/>
      <c r="BK49" s="209"/>
      <c r="BL49" s="209"/>
      <c r="BM49" s="210"/>
      <c r="BN49" s="208"/>
      <c r="BO49" s="209"/>
      <c r="BP49" s="209"/>
      <c r="BQ49" s="209"/>
      <c r="BR49" s="210"/>
      <c r="BS49" s="367"/>
      <c r="BT49" s="367"/>
      <c r="BU49" s="367"/>
      <c r="BV49" s="367"/>
      <c r="BW49" s="368"/>
      <c r="BX49" s="208"/>
      <c r="BY49" s="210"/>
      <c r="BZ49" s="208"/>
      <c r="CA49" s="209"/>
      <c r="CB49" s="209"/>
      <c r="CC49" s="209"/>
      <c r="CD49" s="210"/>
      <c r="CE49" s="199" t="s">
        <v>16</v>
      </c>
      <c r="CF49" s="200"/>
      <c r="CG49" s="200"/>
      <c r="CH49" s="200"/>
      <c r="CI49" s="200"/>
      <c r="CJ49" s="200"/>
      <c r="CK49" s="200"/>
      <c r="CL49" s="201"/>
      <c r="CM49" s="199" t="s">
        <v>24</v>
      </c>
      <c r="CN49" s="200"/>
      <c r="CO49" s="200"/>
      <c r="CP49" s="200"/>
      <c r="CQ49" s="200"/>
      <c r="CR49" s="200"/>
      <c r="CS49" s="200"/>
      <c r="CT49" s="201"/>
      <c r="CU49" s="351"/>
      <c r="CV49" s="351"/>
      <c r="CW49" s="351"/>
      <c r="CX49" s="351"/>
      <c r="CY49" s="351"/>
      <c r="CZ49" s="351"/>
      <c r="DA49" s="351"/>
      <c r="DB49" s="352"/>
    </row>
    <row r="50" spans="1:106" ht="35.1" customHeight="1" thickTop="1">
      <c r="A50" s="449">
        <v>1</v>
      </c>
      <c r="B50" s="450"/>
      <c r="C50" s="450"/>
      <c r="D50" s="451"/>
      <c r="E50" s="693"/>
      <c r="F50" s="656"/>
      <c r="G50" s="656"/>
      <c r="H50" s="656"/>
      <c r="I50" s="656"/>
      <c r="J50" s="656"/>
      <c r="K50" s="657"/>
      <c r="L50" s="452"/>
      <c r="M50" s="452"/>
      <c r="N50" s="452"/>
      <c r="O50" s="452"/>
      <c r="P50" s="452"/>
      <c r="Q50" s="452"/>
      <c r="R50" s="453"/>
      <c r="S50" s="424">
        <v>1</v>
      </c>
      <c r="T50" s="425"/>
      <c r="U50" s="429">
        <v>1000</v>
      </c>
      <c r="V50" s="430"/>
      <c r="W50" s="430"/>
      <c r="X50" s="430"/>
      <c r="Y50" s="431"/>
      <c r="Z50" s="312">
        <f>AJ50*1.1</f>
        <v>1100</v>
      </c>
      <c r="AA50" s="313"/>
      <c r="AB50" s="313"/>
      <c r="AC50" s="313"/>
      <c r="AD50" s="313"/>
      <c r="AE50" s="313"/>
      <c r="AF50" s="313"/>
      <c r="AG50" s="313"/>
      <c r="AH50" s="313"/>
      <c r="AI50" s="314"/>
      <c r="AJ50" s="312">
        <f>S50*U50</f>
        <v>1000</v>
      </c>
      <c r="AK50" s="313"/>
      <c r="AL50" s="313"/>
      <c r="AM50" s="313"/>
      <c r="AN50" s="313"/>
      <c r="AO50" s="313"/>
      <c r="AP50" s="313"/>
      <c r="AQ50" s="313"/>
      <c r="AR50" s="313"/>
      <c r="AS50" s="314"/>
      <c r="AT50" s="397"/>
      <c r="AU50" s="397"/>
      <c r="AV50" s="397"/>
      <c r="AW50" s="397"/>
      <c r="AX50" s="397"/>
      <c r="AY50" s="397"/>
      <c r="AZ50" s="397"/>
      <c r="BA50" s="397"/>
      <c r="BB50" s="397"/>
      <c r="BC50" s="398"/>
      <c r="BD50" s="3"/>
      <c r="BJ50" s="449">
        <v>1</v>
      </c>
      <c r="BK50" s="450"/>
      <c r="BL50" s="450"/>
      <c r="BM50" s="451"/>
      <c r="BN50" s="653" t="s">
        <v>188</v>
      </c>
      <c r="BO50" s="649"/>
      <c r="BP50" s="649"/>
      <c r="BQ50" s="649"/>
      <c r="BR50" s="650"/>
      <c r="BS50" s="654" t="s">
        <v>189</v>
      </c>
      <c r="BT50" s="654"/>
      <c r="BU50" s="654"/>
      <c r="BV50" s="654"/>
      <c r="BW50" s="655"/>
      <c r="BX50" s="424">
        <v>12</v>
      </c>
      <c r="BY50" s="425"/>
      <c r="BZ50" s="429">
        <v>25000</v>
      </c>
      <c r="CA50" s="430"/>
      <c r="CB50" s="430"/>
      <c r="CC50" s="430"/>
      <c r="CD50" s="431"/>
      <c r="CE50" s="265">
        <f>CM50*1.1</f>
        <v>330000</v>
      </c>
      <c r="CF50" s="266"/>
      <c r="CG50" s="266"/>
      <c r="CH50" s="266"/>
      <c r="CI50" s="266"/>
      <c r="CJ50" s="266"/>
      <c r="CK50" s="266"/>
      <c r="CL50" s="267"/>
      <c r="CM50" s="312">
        <f>BX50*BZ50</f>
        <v>300000</v>
      </c>
      <c r="CN50" s="313"/>
      <c r="CO50" s="313"/>
      <c r="CP50" s="313"/>
      <c r="CQ50" s="313"/>
      <c r="CR50" s="313"/>
      <c r="CS50" s="313"/>
      <c r="CT50" s="314"/>
      <c r="CU50" s="397"/>
      <c r="CV50" s="397"/>
      <c r="CW50" s="397"/>
      <c r="CX50" s="397"/>
      <c r="CY50" s="397"/>
      <c r="CZ50" s="397"/>
      <c r="DA50" s="397"/>
      <c r="DB50" s="398"/>
    </row>
    <row r="51" spans="1:106" ht="35.1" customHeight="1">
      <c r="A51" s="446">
        <v>2</v>
      </c>
      <c r="B51" s="447"/>
      <c r="C51" s="447"/>
      <c r="D51" s="448"/>
      <c r="E51" s="504"/>
      <c r="F51" s="505"/>
      <c r="G51" s="505"/>
      <c r="H51" s="505"/>
      <c r="I51" s="505"/>
      <c r="J51" s="505"/>
      <c r="K51" s="506"/>
      <c r="L51" s="691"/>
      <c r="M51" s="691"/>
      <c r="N51" s="691"/>
      <c r="O51" s="691"/>
      <c r="P51" s="691"/>
      <c r="Q51" s="691"/>
      <c r="R51" s="692"/>
      <c r="S51" s="507">
        <v>1</v>
      </c>
      <c r="T51" s="508"/>
      <c r="U51" s="509">
        <v>1000</v>
      </c>
      <c r="V51" s="510"/>
      <c r="W51" s="510"/>
      <c r="X51" s="510"/>
      <c r="Y51" s="511"/>
      <c r="Z51" s="487">
        <f t="shared" ref="Z51:Z52" si="7">AJ51*1.1</f>
        <v>1100</v>
      </c>
      <c r="AA51" s="488"/>
      <c r="AB51" s="488"/>
      <c r="AC51" s="488"/>
      <c r="AD51" s="488"/>
      <c r="AE51" s="488"/>
      <c r="AF51" s="488"/>
      <c r="AG51" s="488"/>
      <c r="AH51" s="488"/>
      <c r="AI51" s="489"/>
      <c r="AJ51" s="487">
        <f>S51*U51</f>
        <v>1000</v>
      </c>
      <c r="AK51" s="488"/>
      <c r="AL51" s="488"/>
      <c r="AM51" s="488"/>
      <c r="AN51" s="488"/>
      <c r="AO51" s="488"/>
      <c r="AP51" s="488"/>
      <c r="AQ51" s="488"/>
      <c r="AR51" s="488"/>
      <c r="AS51" s="489"/>
      <c r="AT51" s="689"/>
      <c r="AU51" s="689"/>
      <c r="AV51" s="689"/>
      <c r="AW51" s="689"/>
      <c r="AX51" s="689"/>
      <c r="AY51" s="689"/>
      <c r="AZ51" s="689"/>
      <c r="BA51" s="689"/>
      <c r="BB51" s="689"/>
      <c r="BC51" s="690"/>
      <c r="BD51" s="3"/>
    </row>
    <row r="52" spans="1:106" ht="35.1" customHeight="1" thickBot="1">
      <c r="A52" s="446">
        <v>3</v>
      </c>
      <c r="B52" s="447"/>
      <c r="C52" s="447"/>
      <c r="D52" s="448"/>
      <c r="E52" s="504"/>
      <c r="F52" s="505"/>
      <c r="G52" s="505"/>
      <c r="H52" s="505"/>
      <c r="I52" s="505"/>
      <c r="J52" s="505"/>
      <c r="K52" s="506"/>
      <c r="L52" s="691"/>
      <c r="M52" s="691"/>
      <c r="N52" s="691"/>
      <c r="O52" s="691"/>
      <c r="P52" s="691"/>
      <c r="Q52" s="691"/>
      <c r="R52" s="692"/>
      <c r="S52" s="507">
        <v>1</v>
      </c>
      <c r="T52" s="508"/>
      <c r="U52" s="509">
        <v>1000</v>
      </c>
      <c r="V52" s="510"/>
      <c r="W52" s="510"/>
      <c r="X52" s="510"/>
      <c r="Y52" s="511"/>
      <c r="Z52" s="487">
        <f t="shared" si="7"/>
        <v>1100</v>
      </c>
      <c r="AA52" s="488"/>
      <c r="AB52" s="488"/>
      <c r="AC52" s="488"/>
      <c r="AD52" s="488"/>
      <c r="AE52" s="488"/>
      <c r="AF52" s="488"/>
      <c r="AG52" s="488"/>
      <c r="AH52" s="488"/>
      <c r="AI52" s="489"/>
      <c r="AJ52" s="487">
        <f>S52*U52</f>
        <v>1000</v>
      </c>
      <c r="AK52" s="488"/>
      <c r="AL52" s="488"/>
      <c r="AM52" s="488"/>
      <c r="AN52" s="488"/>
      <c r="AO52" s="488"/>
      <c r="AP52" s="488"/>
      <c r="AQ52" s="488"/>
      <c r="AR52" s="488"/>
      <c r="AS52" s="489"/>
      <c r="AT52" s="689"/>
      <c r="AU52" s="689"/>
      <c r="AV52" s="689"/>
      <c r="AW52" s="689"/>
      <c r="AX52" s="689"/>
      <c r="AY52" s="689"/>
      <c r="AZ52" s="689"/>
      <c r="BA52" s="689"/>
      <c r="BB52" s="689"/>
      <c r="BC52" s="690"/>
      <c r="BD52" s="3"/>
    </row>
    <row r="53" spans="1:106" ht="30" customHeight="1" thickBot="1">
      <c r="A53" s="256" t="s">
        <v>7</v>
      </c>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8"/>
      <c r="Z53" s="211"/>
      <c r="AA53" s="212"/>
      <c r="AB53" s="212"/>
      <c r="AC53" s="212"/>
      <c r="AD53" s="212"/>
      <c r="AE53" s="212"/>
      <c r="AF53" s="212"/>
      <c r="AG53" s="212"/>
      <c r="AH53" s="212"/>
      <c r="AI53" s="212"/>
      <c r="AJ53" s="279">
        <f>SUM(AJ50:AS52)</f>
        <v>3000</v>
      </c>
      <c r="AK53" s="280"/>
      <c r="AL53" s="280"/>
      <c r="AM53" s="280"/>
      <c r="AN53" s="280"/>
      <c r="AO53" s="280"/>
      <c r="AP53" s="280"/>
      <c r="AQ53" s="280"/>
      <c r="AR53" s="280"/>
      <c r="AS53" s="281"/>
      <c r="AT53" s="212"/>
      <c r="AU53" s="212"/>
      <c r="AV53" s="212"/>
      <c r="AW53" s="212"/>
      <c r="AX53" s="212"/>
      <c r="AY53" s="212"/>
      <c r="AZ53" s="212"/>
      <c r="BA53" s="212"/>
      <c r="BB53" s="212"/>
      <c r="BC53" s="213"/>
      <c r="BD53" s="3"/>
    </row>
    <row r="54" spans="1:106" ht="18"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3"/>
    </row>
    <row r="55" spans="1:106" ht="18" customHeight="1">
      <c r="A55" s="5" t="s">
        <v>39</v>
      </c>
      <c r="B55" s="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row>
    <row r="56" spans="1:106" ht="18.75" customHeight="1">
      <c r="A56" s="14" t="s">
        <v>106</v>
      </c>
      <c r="B56" s="19"/>
      <c r="C56" s="20"/>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4"/>
      <c r="AW56" s="4"/>
      <c r="AX56" s="4"/>
      <c r="AY56" s="4"/>
      <c r="AZ56" s="4"/>
      <c r="BA56" s="4"/>
      <c r="BB56" s="4"/>
      <c r="BC56" s="8"/>
      <c r="BD56" s="4"/>
    </row>
    <row r="57" spans="1:106" ht="18.75" customHeight="1">
      <c r="B57" s="19"/>
      <c r="C57" s="20"/>
      <c r="D57" s="19"/>
      <c r="E57" s="19"/>
      <c r="F57" s="19"/>
      <c r="G57" s="19"/>
      <c r="H57" s="19"/>
      <c r="I57" s="19"/>
      <c r="J57" s="19"/>
      <c r="K57" s="19"/>
      <c r="L57" s="19"/>
      <c r="M57" s="19"/>
      <c r="N57" s="19"/>
      <c r="O57" s="19"/>
      <c r="P57" s="19"/>
      <c r="Q57" s="19"/>
      <c r="R57" s="19"/>
      <c r="S57" s="19"/>
      <c r="T57" s="19"/>
      <c r="U57" s="19"/>
      <c r="V57" s="19"/>
      <c r="W57" s="19"/>
      <c r="X57" s="19"/>
      <c r="Y57" s="19"/>
      <c r="Z57" s="6"/>
      <c r="AA57" s="6"/>
      <c r="AB57" s="6"/>
      <c r="AC57" s="6"/>
      <c r="AD57" s="6"/>
      <c r="AE57" s="6"/>
      <c r="AF57" s="6"/>
      <c r="AG57" s="6"/>
      <c r="AH57" s="6"/>
      <c r="AI57" s="6"/>
      <c r="AJ57" s="6"/>
      <c r="AK57" s="6"/>
      <c r="AL57" s="6"/>
      <c r="AM57" s="6"/>
      <c r="AN57" s="6"/>
      <c r="AO57" s="6"/>
      <c r="AP57" s="6"/>
      <c r="AQ57" s="6"/>
      <c r="AR57" s="6"/>
      <c r="AS57" s="6"/>
      <c r="AT57" s="19"/>
      <c r="AU57" s="19"/>
      <c r="AV57" s="4"/>
      <c r="AW57" s="4"/>
      <c r="AX57" s="4"/>
      <c r="AY57" s="4"/>
      <c r="AZ57" s="4"/>
      <c r="BA57" s="4"/>
      <c r="BB57" s="4"/>
      <c r="BC57" s="8" t="s">
        <v>6</v>
      </c>
      <c r="BD57" s="4"/>
    </row>
    <row r="58" spans="1:106" ht="24.75" customHeight="1">
      <c r="A58" s="205" t="s">
        <v>127</v>
      </c>
      <c r="B58" s="206"/>
      <c r="C58" s="206"/>
      <c r="D58" s="207"/>
      <c r="E58" s="206" t="s">
        <v>126</v>
      </c>
      <c r="F58" s="206"/>
      <c r="G58" s="206"/>
      <c r="H58" s="206"/>
      <c r="I58" s="206"/>
      <c r="J58" s="206"/>
      <c r="K58" s="206"/>
      <c r="L58" s="206"/>
      <c r="M58" s="206"/>
      <c r="N58" s="206"/>
      <c r="O58" s="206"/>
      <c r="P58" s="206"/>
      <c r="Q58" s="206"/>
      <c r="R58" s="207"/>
      <c r="S58" s="205" t="s">
        <v>21</v>
      </c>
      <c r="T58" s="207"/>
      <c r="U58" s="205" t="s">
        <v>18</v>
      </c>
      <c r="V58" s="206"/>
      <c r="W58" s="206"/>
      <c r="X58" s="206"/>
      <c r="Y58" s="207"/>
      <c r="Z58" s="211" t="s">
        <v>15</v>
      </c>
      <c r="AA58" s="212"/>
      <c r="AB58" s="212"/>
      <c r="AC58" s="212"/>
      <c r="AD58" s="212"/>
      <c r="AE58" s="212"/>
      <c r="AF58" s="212"/>
      <c r="AG58" s="212"/>
      <c r="AH58" s="212"/>
      <c r="AI58" s="212"/>
      <c r="AJ58" s="212"/>
      <c r="AK58" s="212"/>
      <c r="AL58" s="212"/>
      <c r="AM58" s="212"/>
      <c r="AN58" s="212"/>
      <c r="AO58" s="212"/>
      <c r="AP58" s="212"/>
      <c r="AQ58" s="212"/>
      <c r="AR58" s="212"/>
      <c r="AS58" s="213"/>
      <c r="AT58" s="347" t="s">
        <v>1</v>
      </c>
      <c r="AU58" s="348"/>
      <c r="AV58" s="348"/>
      <c r="AW58" s="348"/>
      <c r="AX58" s="348"/>
      <c r="AY58" s="348"/>
      <c r="AZ58" s="348"/>
      <c r="BA58" s="348"/>
      <c r="BB58" s="348"/>
      <c r="BC58" s="349"/>
      <c r="BD58" s="3"/>
      <c r="BE58" s="14" t="s">
        <v>170</v>
      </c>
      <c r="BJ58" s="205" t="s">
        <v>127</v>
      </c>
      <c r="BK58" s="206"/>
      <c r="BL58" s="206"/>
      <c r="BM58" s="207"/>
      <c r="BN58" s="206" t="s">
        <v>126</v>
      </c>
      <c r="BO58" s="206"/>
      <c r="BP58" s="206"/>
      <c r="BQ58" s="206"/>
      <c r="BR58" s="206"/>
      <c r="BS58" s="206"/>
      <c r="BT58" s="206"/>
      <c r="BU58" s="206"/>
      <c r="BV58" s="206"/>
      <c r="BW58" s="207"/>
      <c r="BX58" s="205" t="s">
        <v>186</v>
      </c>
      <c r="BY58" s="207"/>
      <c r="BZ58" s="205" t="s">
        <v>183</v>
      </c>
      <c r="CA58" s="206"/>
      <c r="CB58" s="206"/>
      <c r="CC58" s="206"/>
      <c r="CD58" s="207"/>
      <c r="CE58" s="211" t="s">
        <v>15</v>
      </c>
      <c r="CF58" s="212"/>
      <c r="CG58" s="212"/>
      <c r="CH58" s="212"/>
      <c r="CI58" s="212"/>
      <c r="CJ58" s="212"/>
      <c r="CK58" s="212"/>
      <c r="CL58" s="212"/>
      <c r="CM58" s="212"/>
      <c r="CN58" s="212"/>
      <c r="CO58" s="212"/>
      <c r="CP58" s="212"/>
      <c r="CQ58" s="212"/>
      <c r="CR58" s="212"/>
      <c r="CS58" s="212"/>
      <c r="CT58" s="213"/>
      <c r="CU58" s="348" t="s">
        <v>4</v>
      </c>
      <c r="CV58" s="348"/>
      <c r="CW58" s="348"/>
      <c r="CX58" s="348"/>
      <c r="CY58" s="348"/>
      <c r="CZ58" s="348"/>
      <c r="DA58" s="348"/>
      <c r="DB58" s="349"/>
    </row>
    <row r="59" spans="1:106" ht="30" customHeight="1" thickBot="1">
      <c r="A59" s="208"/>
      <c r="B59" s="209"/>
      <c r="C59" s="209"/>
      <c r="D59" s="210"/>
      <c r="E59" s="209"/>
      <c r="F59" s="209"/>
      <c r="G59" s="209"/>
      <c r="H59" s="209"/>
      <c r="I59" s="209"/>
      <c r="J59" s="209"/>
      <c r="K59" s="209"/>
      <c r="L59" s="209"/>
      <c r="M59" s="209"/>
      <c r="N59" s="209"/>
      <c r="O59" s="209"/>
      <c r="P59" s="209"/>
      <c r="Q59" s="209"/>
      <c r="R59" s="210"/>
      <c r="S59" s="208"/>
      <c r="T59" s="210"/>
      <c r="U59" s="208"/>
      <c r="V59" s="209"/>
      <c r="W59" s="209"/>
      <c r="X59" s="209"/>
      <c r="Y59" s="210"/>
      <c r="Z59" s="199" t="s">
        <v>16</v>
      </c>
      <c r="AA59" s="200"/>
      <c r="AB59" s="200"/>
      <c r="AC59" s="200"/>
      <c r="AD59" s="200"/>
      <c r="AE59" s="200"/>
      <c r="AF59" s="200"/>
      <c r="AG59" s="200"/>
      <c r="AH59" s="200"/>
      <c r="AI59" s="201"/>
      <c r="AJ59" s="199" t="s">
        <v>24</v>
      </c>
      <c r="AK59" s="200"/>
      <c r="AL59" s="200"/>
      <c r="AM59" s="200"/>
      <c r="AN59" s="200"/>
      <c r="AO59" s="200"/>
      <c r="AP59" s="200"/>
      <c r="AQ59" s="200"/>
      <c r="AR59" s="200"/>
      <c r="AS59" s="201"/>
      <c r="AT59" s="350"/>
      <c r="AU59" s="351"/>
      <c r="AV59" s="351"/>
      <c r="AW59" s="351"/>
      <c r="AX59" s="351"/>
      <c r="AY59" s="351"/>
      <c r="AZ59" s="351"/>
      <c r="BA59" s="351"/>
      <c r="BB59" s="351"/>
      <c r="BC59" s="352"/>
      <c r="BD59" s="3"/>
      <c r="BJ59" s="208"/>
      <c r="BK59" s="209"/>
      <c r="BL59" s="209"/>
      <c r="BM59" s="210"/>
      <c r="BN59" s="209"/>
      <c r="BO59" s="209"/>
      <c r="BP59" s="209"/>
      <c r="BQ59" s="209"/>
      <c r="BR59" s="209"/>
      <c r="BS59" s="209"/>
      <c r="BT59" s="209"/>
      <c r="BU59" s="209"/>
      <c r="BV59" s="209"/>
      <c r="BW59" s="210"/>
      <c r="BX59" s="208"/>
      <c r="BY59" s="210"/>
      <c r="BZ59" s="208"/>
      <c r="CA59" s="209"/>
      <c r="CB59" s="209"/>
      <c r="CC59" s="209"/>
      <c r="CD59" s="210"/>
      <c r="CE59" s="199" t="s">
        <v>16</v>
      </c>
      <c r="CF59" s="200"/>
      <c r="CG59" s="200"/>
      <c r="CH59" s="200"/>
      <c r="CI59" s="200"/>
      <c r="CJ59" s="200"/>
      <c r="CK59" s="200"/>
      <c r="CL59" s="201"/>
      <c r="CM59" s="199" t="s">
        <v>24</v>
      </c>
      <c r="CN59" s="200"/>
      <c r="CO59" s="200"/>
      <c r="CP59" s="200"/>
      <c r="CQ59" s="200"/>
      <c r="CR59" s="200"/>
      <c r="CS59" s="200"/>
      <c r="CT59" s="201"/>
      <c r="CU59" s="351"/>
      <c r="CV59" s="351"/>
      <c r="CW59" s="351"/>
      <c r="CX59" s="351"/>
      <c r="CY59" s="351"/>
      <c r="CZ59" s="351"/>
      <c r="DA59" s="351"/>
      <c r="DB59" s="352"/>
    </row>
    <row r="60" spans="1:106" ht="30" customHeight="1" thickTop="1">
      <c r="A60" s="449">
        <v>1</v>
      </c>
      <c r="B60" s="450"/>
      <c r="C60" s="450"/>
      <c r="D60" s="451"/>
      <c r="E60" s="649"/>
      <c r="F60" s="649"/>
      <c r="G60" s="649"/>
      <c r="H60" s="649"/>
      <c r="I60" s="649"/>
      <c r="J60" s="649"/>
      <c r="K60" s="649"/>
      <c r="L60" s="649"/>
      <c r="M60" s="649"/>
      <c r="N60" s="649"/>
      <c r="O60" s="649"/>
      <c r="P60" s="649"/>
      <c r="Q60" s="649"/>
      <c r="R60" s="650"/>
      <c r="S60" s="424">
        <v>1</v>
      </c>
      <c r="T60" s="425"/>
      <c r="U60" s="429">
        <v>1000</v>
      </c>
      <c r="V60" s="430"/>
      <c r="W60" s="430"/>
      <c r="X60" s="430"/>
      <c r="Y60" s="431"/>
      <c r="Z60" s="312">
        <f>AJ60*1.1</f>
        <v>1100</v>
      </c>
      <c r="AA60" s="313"/>
      <c r="AB60" s="313"/>
      <c r="AC60" s="313"/>
      <c r="AD60" s="313"/>
      <c r="AE60" s="313"/>
      <c r="AF60" s="313"/>
      <c r="AG60" s="313"/>
      <c r="AH60" s="313"/>
      <c r="AI60" s="314"/>
      <c r="AJ60" s="312">
        <f>S60*U60</f>
        <v>1000</v>
      </c>
      <c r="AK60" s="313"/>
      <c r="AL60" s="313"/>
      <c r="AM60" s="313"/>
      <c r="AN60" s="313"/>
      <c r="AO60" s="313"/>
      <c r="AP60" s="313"/>
      <c r="AQ60" s="313"/>
      <c r="AR60" s="313"/>
      <c r="AS60" s="314"/>
      <c r="AT60" s="397"/>
      <c r="AU60" s="397"/>
      <c r="AV60" s="397"/>
      <c r="AW60" s="397"/>
      <c r="AX60" s="397"/>
      <c r="AY60" s="397"/>
      <c r="AZ60" s="397"/>
      <c r="BA60" s="397"/>
      <c r="BB60" s="397"/>
      <c r="BC60" s="398"/>
      <c r="BD60" s="3"/>
      <c r="BJ60" s="449">
        <v>1</v>
      </c>
      <c r="BK60" s="450"/>
      <c r="BL60" s="450"/>
      <c r="BM60" s="451"/>
      <c r="BN60" s="499" t="s">
        <v>198</v>
      </c>
      <c r="BO60" s="499"/>
      <c r="BP60" s="499"/>
      <c r="BQ60" s="499"/>
      <c r="BR60" s="499"/>
      <c r="BS60" s="499"/>
      <c r="BT60" s="499"/>
      <c r="BU60" s="499"/>
      <c r="BV60" s="499"/>
      <c r="BW60" s="500"/>
      <c r="BX60" s="424">
        <v>1</v>
      </c>
      <c r="BY60" s="425"/>
      <c r="BZ60" s="429">
        <v>120000</v>
      </c>
      <c r="CA60" s="430"/>
      <c r="CB60" s="430"/>
      <c r="CC60" s="430"/>
      <c r="CD60" s="431"/>
      <c r="CE60" s="222">
        <f>CM60*1.1</f>
        <v>132000</v>
      </c>
      <c r="CF60" s="223"/>
      <c r="CG60" s="223"/>
      <c r="CH60" s="223"/>
      <c r="CI60" s="223"/>
      <c r="CJ60" s="223"/>
      <c r="CK60" s="223"/>
      <c r="CL60" s="264"/>
      <c r="CM60" s="312">
        <f>BX60*BZ60</f>
        <v>120000</v>
      </c>
      <c r="CN60" s="313"/>
      <c r="CO60" s="313"/>
      <c r="CP60" s="313"/>
      <c r="CQ60" s="313"/>
      <c r="CR60" s="313"/>
      <c r="CS60" s="313"/>
      <c r="CT60" s="314"/>
      <c r="CU60" s="397" t="s">
        <v>211</v>
      </c>
      <c r="CV60" s="397"/>
      <c r="CW60" s="397"/>
      <c r="CX60" s="397"/>
      <c r="CY60" s="397"/>
      <c r="CZ60" s="397"/>
      <c r="DA60" s="397"/>
      <c r="DB60" s="398"/>
    </row>
    <row r="61" spans="1:106" ht="30" customHeight="1">
      <c r="A61" s="446">
        <v>2</v>
      </c>
      <c r="B61" s="447"/>
      <c r="C61" s="447"/>
      <c r="D61" s="448"/>
      <c r="E61" s="687"/>
      <c r="F61" s="687"/>
      <c r="G61" s="687"/>
      <c r="H61" s="687"/>
      <c r="I61" s="687"/>
      <c r="J61" s="687"/>
      <c r="K61" s="687"/>
      <c r="L61" s="687"/>
      <c r="M61" s="687"/>
      <c r="N61" s="687"/>
      <c r="O61" s="687"/>
      <c r="P61" s="687"/>
      <c r="Q61" s="687"/>
      <c r="R61" s="688"/>
      <c r="S61" s="507">
        <v>1</v>
      </c>
      <c r="T61" s="508"/>
      <c r="U61" s="509">
        <v>1000</v>
      </c>
      <c r="V61" s="510"/>
      <c r="W61" s="510"/>
      <c r="X61" s="510"/>
      <c r="Y61" s="511"/>
      <c r="Z61" s="487">
        <f t="shared" ref="Z61:Z63" si="8">AJ61*1.1</f>
        <v>1100</v>
      </c>
      <c r="AA61" s="488"/>
      <c r="AB61" s="488"/>
      <c r="AC61" s="488"/>
      <c r="AD61" s="488"/>
      <c r="AE61" s="488"/>
      <c r="AF61" s="488"/>
      <c r="AG61" s="488"/>
      <c r="AH61" s="488"/>
      <c r="AI61" s="489"/>
      <c r="AJ61" s="487">
        <f>S61*U61</f>
        <v>1000</v>
      </c>
      <c r="AK61" s="488"/>
      <c r="AL61" s="488"/>
      <c r="AM61" s="488"/>
      <c r="AN61" s="488"/>
      <c r="AO61" s="488"/>
      <c r="AP61" s="488"/>
      <c r="AQ61" s="488"/>
      <c r="AR61" s="488"/>
      <c r="AS61" s="489"/>
      <c r="AT61" s="689"/>
      <c r="AU61" s="689"/>
      <c r="AV61" s="689"/>
      <c r="AW61" s="689"/>
      <c r="AX61" s="689"/>
      <c r="AY61" s="689"/>
      <c r="AZ61" s="689"/>
      <c r="BA61" s="689"/>
      <c r="BB61" s="689"/>
      <c r="BC61" s="690"/>
      <c r="BD61" s="3"/>
    </row>
    <row r="62" spans="1:106" ht="30" customHeight="1">
      <c r="A62" s="446">
        <v>3</v>
      </c>
      <c r="B62" s="447"/>
      <c r="C62" s="447"/>
      <c r="D62" s="448"/>
      <c r="E62" s="687"/>
      <c r="F62" s="687"/>
      <c r="G62" s="687"/>
      <c r="H62" s="687"/>
      <c r="I62" s="687"/>
      <c r="J62" s="687"/>
      <c r="K62" s="687"/>
      <c r="L62" s="687"/>
      <c r="M62" s="687"/>
      <c r="N62" s="687"/>
      <c r="O62" s="687"/>
      <c r="P62" s="687"/>
      <c r="Q62" s="687"/>
      <c r="R62" s="688"/>
      <c r="S62" s="507">
        <v>1</v>
      </c>
      <c r="T62" s="508"/>
      <c r="U62" s="509">
        <v>1000</v>
      </c>
      <c r="V62" s="510"/>
      <c r="W62" s="510"/>
      <c r="X62" s="510"/>
      <c r="Y62" s="511"/>
      <c r="Z62" s="487">
        <f t="shared" si="8"/>
        <v>1100</v>
      </c>
      <c r="AA62" s="488"/>
      <c r="AB62" s="488"/>
      <c r="AC62" s="488"/>
      <c r="AD62" s="488"/>
      <c r="AE62" s="488"/>
      <c r="AF62" s="488"/>
      <c r="AG62" s="488"/>
      <c r="AH62" s="488"/>
      <c r="AI62" s="489"/>
      <c r="AJ62" s="487">
        <f>S62*U62</f>
        <v>1000</v>
      </c>
      <c r="AK62" s="488"/>
      <c r="AL62" s="488"/>
      <c r="AM62" s="488"/>
      <c r="AN62" s="488"/>
      <c r="AO62" s="488"/>
      <c r="AP62" s="488"/>
      <c r="AQ62" s="488"/>
      <c r="AR62" s="488"/>
      <c r="AS62" s="489"/>
      <c r="AT62" s="689"/>
      <c r="AU62" s="689"/>
      <c r="AV62" s="689"/>
      <c r="AW62" s="689"/>
      <c r="AX62" s="689"/>
      <c r="AY62" s="689"/>
      <c r="AZ62" s="689"/>
      <c r="BA62" s="689"/>
      <c r="BB62" s="689"/>
      <c r="BC62" s="690"/>
      <c r="BD62" s="3"/>
    </row>
    <row r="63" spans="1:106" ht="30" customHeight="1" thickBot="1">
      <c r="A63" s="446">
        <v>4</v>
      </c>
      <c r="B63" s="447"/>
      <c r="C63" s="447"/>
      <c r="D63" s="448"/>
      <c r="E63" s="687"/>
      <c r="F63" s="687"/>
      <c r="G63" s="687"/>
      <c r="H63" s="687"/>
      <c r="I63" s="687"/>
      <c r="J63" s="687"/>
      <c r="K63" s="687"/>
      <c r="L63" s="687"/>
      <c r="M63" s="687"/>
      <c r="N63" s="687"/>
      <c r="O63" s="687"/>
      <c r="P63" s="687"/>
      <c r="Q63" s="687"/>
      <c r="R63" s="688"/>
      <c r="S63" s="507">
        <v>1</v>
      </c>
      <c r="T63" s="508"/>
      <c r="U63" s="509">
        <v>1000</v>
      </c>
      <c r="V63" s="510"/>
      <c r="W63" s="510"/>
      <c r="X63" s="510"/>
      <c r="Y63" s="511"/>
      <c r="Z63" s="487">
        <f t="shared" si="8"/>
        <v>1100</v>
      </c>
      <c r="AA63" s="488"/>
      <c r="AB63" s="488"/>
      <c r="AC63" s="488"/>
      <c r="AD63" s="488"/>
      <c r="AE63" s="488"/>
      <c r="AF63" s="488"/>
      <c r="AG63" s="488"/>
      <c r="AH63" s="488"/>
      <c r="AI63" s="489"/>
      <c r="AJ63" s="487">
        <f>S63*U63</f>
        <v>1000</v>
      </c>
      <c r="AK63" s="488"/>
      <c r="AL63" s="488"/>
      <c r="AM63" s="488"/>
      <c r="AN63" s="488"/>
      <c r="AO63" s="488"/>
      <c r="AP63" s="488"/>
      <c r="AQ63" s="488"/>
      <c r="AR63" s="488"/>
      <c r="AS63" s="489"/>
      <c r="AT63" s="689"/>
      <c r="AU63" s="689"/>
      <c r="AV63" s="689"/>
      <c r="AW63" s="689"/>
      <c r="AX63" s="689"/>
      <c r="AY63" s="689"/>
      <c r="AZ63" s="689"/>
      <c r="BA63" s="689"/>
      <c r="BB63" s="689"/>
      <c r="BC63" s="690"/>
      <c r="BD63" s="3"/>
    </row>
    <row r="64" spans="1:106" ht="30" customHeight="1" thickBot="1">
      <c r="A64" s="256" t="s">
        <v>7</v>
      </c>
      <c r="B64" s="257"/>
      <c r="C64" s="257"/>
      <c r="D64" s="257"/>
      <c r="E64" s="257"/>
      <c r="F64" s="257"/>
      <c r="G64" s="257"/>
      <c r="H64" s="257"/>
      <c r="I64" s="257"/>
      <c r="J64" s="257"/>
      <c r="K64" s="257"/>
      <c r="L64" s="257"/>
      <c r="M64" s="257"/>
      <c r="N64" s="257"/>
      <c r="O64" s="257"/>
      <c r="P64" s="257"/>
      <c r="Q64" s="257"/>
      <c r="R64" s="257"/>
      <c r="S64" s="257"/>
      <c r="T64" s="257"/>
      <c r="U64" s="257"/>
      <c r="V64" s="257"/>
      <c r="W64" s="257"/>
      <c r="X64" s="257"/>
      <c r="Y64" s="258"/>
      <c r="Z64" s="211"/>
      <c r="AA64" s="212"/>
      <c r="AB64" s="212"/>
      <c r="AC64" s="212"/>
      <c r="AD64" s="212"/>
      <c r="AE64" s="212"/>
      <c r="AF64" s="212"/>
      <c r="AG64" s="212"/>
      <c r="AH64" s="212"/>
      <c r="AI64" s="212"/>
      <c r="AJ64" s="279">
        <f>SUM(AJ60:AS63)</f>
        <v>4000</v>
      </c>
      <c r="AK64" s="280"/>
      <c r="AL64" s="280"/>
      <c r="AM64" s="280"/>
      <c r="AN64" s="280"/>
      <c r="AO64" s="280"/>
      <c r="AP64" s="280"/>
      <c r="AQ64" s="280"/>
      <c r="AR64" s="280"/>
      <c r="AS64" s="281"/>
      <c r="AT64" s="212"/>
      <c r="AU64" s="212"/>
      <c r="AV64" s="212"/>
      <c r="AW64" s="212"/>
      <c r="AX64" s="212"/>
      <c r="AY64" s="212"/>
      <c r="AZ64" s="212"/>
      <c r="BA64" s="212"/>
      <c r="BB64" s="212"/>
      <c r="BC64" s="213"/>
      <c r="BD64" s="3"/>
    </row>
    <row r="65" spans="1:106" ht="18"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row>
    <row r="66" spans="1:106" ht="18" customHeight="1">
      <c r="A66" s="2" t="s">
        <v>40</v>
      </c>
      <c r="B66" s="2"/>
      <c r="BC66" s="15"/>
    </row>
    <row r="67" spans="1:106" ht="18.75" customHeight="1">
      <c r="A67" s="75" t="s">
        <v>164</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row>
    <row r="68" spans="1:106" ht="18.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8" t="s">
        <v>6</v>
      </c>
    </row>
    <row r="69" spans="1:106" ht="24.75" customHeight="1">
      <c r="A69" s="205" t="s">
        <v>127</v>
      </c>
      <c r="B69" s="206"/>
      <c r="C69" s="206"/>
      <c r="D69" s="207"/>
      <c r="E69" s="206" t="s">
        <v>126</v>
      </c>
      <c r="F69" s="206"/>
      <c r="G69" s="206"/>
      <c r="H69" s="206"/>
      <c r="I69" s="206"/>
      <c r="J69" s="206"/>
      <c r="K69" s="206"/>
      <c r="L69" s="206"/>
      <c r="M69" s="206"/>
      <c r="N69" s="206"/>
      <c r="O69" s="206"/>
      <c r="P69" s="206"/>
      <c r="Q69" s="206"/>
      <c r="R69" s="207"/>
      <c r="S69" s="205" t="s">
        <v>25</v>
      </c>
      <c r="T69" s="207"/>
      <c r="U69" s="205" t="s">
        <v>18</v>
      </c>
      <c r="V69" s="206"/>
      <c r="W69" s="206"/>
      <c r="X69" s="206"/>
      <c r="Y69" s="207"/>
      <c r="Z69" s="211" t="s">
        <v>15</v>
      </c>
      <c r="AA69" s="212"/>
      <c r="AB69" s="212"/>
      <c r="AC69" s="212"/>
      <c r="AD69" s="212"/>
      <c r="AE69" s="212"/>
      <c r="AF69" s="212"/>
      <c r="AG69" s="212"/>
      <c r="AH69" s="212"/>
      <c r="AI69" s="212"/>
      <c r="AJ69" s="212"/>
      <c r="AK69" s="212"/>
      <c r="AL69" s="212"/>
      <c r="AM69" s="212"/>
      <c r="AN69" s="212"/>
      <c r="AO69" s="212"/>
      <c r="AP69" s="212"/>
      <c r="AQ69" s="212"/>
      <c r="AR69" s="212"/>
      <c r="AS69" s="213"/>
      <c r="AT69" s="347" t="s">
        <v>1</v>
      </c>
      <c r="AU69" s="348"/>
      <c r="AV69" s="348"/>
      <c r="AW69" s="348"/>
      <c r="AX69" s="348"/>
      <c r="AY69" s="348"/>
      <c r="AZ69" s="348"/>
      <c r="BA69" s="348"/>
      <c r="BB69" s="348"/>
      <c r="BC69" s="349"/>
      <c r="BD69" s="3"/>
      <c r="BE69" s="14" t="s">
        <v>170</v>
      </c>
      <c r="BJ69" s="205" t="s">
        <v>127</v>
      </c>
      <c r="BK69" s="206"/>
      <c r="BL69" s="206"/>
      <c r="BM69" s="207"/>
      <c r="BN69" s="206" t="s">
        <v>126</v>
      </c>
      <c r="BO69" s="206"/>
      <c r="BP69" s="206"/>
      <c r="BQ69" s="206"/>
      <c r="BR69" s="206"/>
      <c r="BS69" s="206"/>
      <c r="BT69" s="206"/>
      <c r="BU69" s="206"/>
      <c r="BV69" s="206"/>
      <c r="BW69" s="207"/>
      <c r="BX69" s="205" t="s">
        <v>190</v>
      </c>
      <c r="BY69" s="207"/>
      <c r="BZ69" s="205" t="s">
        <v>183</v>
      </c>
      <c r="CA69" s="206"/>
      <c r="CB69" s="206"/>
      <c r="CC69" s="206"/>
      <c r="CD69" s="207"/>
      <c r="CE69" s="211" t="s">
        <v>15</v>
      </c>
      <c r="CF69" s="212"/>
      <c r="CG69" s="212"/>
      <c r="CH69" s="212"/>
      <c r="CI69" s="212"/>
      <c r="CJ69" s="212"/>
      <c r="CK69" s="212"/>
      <c r="CL69" s="212"/>
      <c r="CM69" s="212"/>
      <c r="CN69" s="212"/>
      <c r="CO69" s="212"/>
      <c r="CP69" s="212"/>
      <c r="CQ69" s="212"/>
      <c r="CR69" s="212"/>
      <c r="CS69" s="212"/>
      <c r="CT69" s="213"/>
      <c r="CU69" s="348" t="s">
        <v>4</v>
      </c>
      <c r="CV69" s="348"/>
      <c r="CW69" s="348"/>
      <c r="CX69" s="348"/>
      <c r="CY69" s="348"/>
      <c r="CZ69" s="348"/>
      <c r="DA69" s="348"/>
      <c r="DB69" s="349"/>
    </row>
    <row r="70" spans="1:106" ht="30" customHeight="1" thickBot="1">
      <c r="A70" s="208"/>
      <c r="B70" s="209"/>
      <c r="C70" s="209"/>
      <c r="D70" s="210"/>
      <c r="E70" s="209"/>
      <c r="F70" s="209"/>
      <c r="G70" s="209"/>
      <c r="H70" s="209"/>
      <c r="I70" s="209"/>
      <c r="J70" s="209"/>
      <c r="K70" s="209"/>
      <c r="L70" s="209"/>
      <c r="M70" s="209"/>
      <c r="N70" s="209"/>
      <c r="O70" s="209"/>
      <c r="P70" s="209"/>
      <c r="Q70" s="209"/>
      <c r="R70" s="210"/>
      <c r="S70" s="208"/>
      <c r="T70" s="210"/>
      <c r="U70" s="208"/>
      <c r="V70" s="209"/>
      <c r="W70" s="209"/>
      <c r="X70" s="209"/>
      <c r="Y70" s="210"/>
      <c r="Z70" s="199" t="s">
        <v>16</v>
      </c>
      <c r="AA70" s="200"/>
      <c r="AB70" s="200"/>
      <c r="AC70" s="200"/>
      <c r="AD70" s="200"/>
      <c r="AE70" s="200"/>
      <c r="AF70" s="200"/>
      <c r="AG70" s="200"/>
      <c r="AH70" s="200"/>
      <c r="AI70" s="201"/>
      <c r="AJ70" s="199" t="s">
        <v>24</v>
      </c>
      <c r="AK70" s="200"/>
      <c r="AL70" s="200"/>
      <c r="AM70" s="200"/>
      <c r="AN70" s="200"/>
      <c r="AO70" s="200"/>
      <c r="AP70" s="200"/>
      <c r="AQ70" s="200"/>
      <c r="AR70" s="200"/>
      <c r="AS70" s="201"/>
      <c r="AT70" s="350"/>
      <c r="AU70" s="351"/>
      <c r="AV70" s="351"/>
      <c r="AW70" s="351"/>
      <c r="AX70" s="351"/>
      <c r="AY70" s="351"/>
      <c r="AZ70" s="351"/>
      <c r="BA70" s="351"/>
      <c r="BB70" s="351"/>
      <c r="BC70" s="352"/>
      <c r="BD70" s="3"/>
      <c r="BJ70" s="208"/>
      <c r="BK70" s="209"/>
      <c r="BL70" s="209"/>
      <c r="BM70" s="210"/>
      <c r="BN70" s="209"/>
      <c r="BO70" s="209"/>
      <c r="BP70" s="209"/>
      <c r="BQ70" s="209"/>
      <c r="BR70" s="209"/>
      <c r="BS70" s="209"/>
      <c r="BT70" s="209"/>
      <c r="BU70" s="209"/>
      <c r="BV70" s="209"/>
      <c r="BW70" s="210"/>
      <c r="BX70" s="208"/>
      <c r="BY70" s="210"/>
      <c r="BZ70" s="208"/>
      <c r="CA70" s="209"/>
      <c r="CB70" s="209"/>
      <c r="CC70" s="209"/>
      <c r="CD70" s="210"/>
      <c r="CE70" s="199" t="s">
        <v>16</v>
      </c>
      <c r="CF70" s="200"/>
      <c r="CG70" s="200"/>
      <c r="CH70" s="200"/>
      <c r="CI70" s="200"/>
      <c r="CJ70" s="200"/>
      <c r="CK70" s="200"/>
      <c r="CL70" s="201"/>
      <c r="CM70" s="199" t="s">
        <v>24</v>
      </c>
      <c r="CN70" s="200"/>
      <c r="CO70" s="200"/>
      <c r="CP70" s="200"/>
      <c r="CQ70" s="200"/>
      <c r="CR70" s="200"/>
      <c r="CS70" s="200"/>
      <c r="CT70" s="201"/>
      <c r="CU70" s="351"/>
      <c r="CV70" s="351"/>
      <c r="CW70" s="351"/>
      <c r="CX70" s="351"/>
      <c r="CY70" s="351"/>
      <c r="CZ70" s="351"/>
      <c r="DA70" s="351"/>
      <c r="DB70" s="352"/>
    </row>
    <row r="71" spans="1:106" ht="35.1" customHeight="1" thickTop="1">
      <c r="A71" s="501">
        <v>1</v>
      </c>
      <c r="B71" s="502"/>
      <c r="C71" s="502"/>
      <c r="D71" s="503"/>
      <c r="E71" s="649"/>
      <c r="F71" s="649"/>
      <c r="G71" s="649"/>
      <c r="H71" s="649"/>
      <c r="I71" s="649"/>
      <c r="J71" s="649"/>
      <c r="K71" s="649"/>
      <c r="L71" s="649"/>
      <c r="M71" s="649"/>
      <c r="N71" s="649"/>
      <c r="O71" s="649"/>
      <c r="P71" s="649"/>
      <c r="Q71" s="649"/>
      <c r="R71" s="650"/>
      <c r="S71" s="424">
        <v>20</v>
      </c>
      <c r="T71" s="425"/>
      <c r="U71" s="429">
        <v>1500</v>
      </c>
      <c r="V71" s="430"/>
      <c r="W71" s="430"/>
      <c r="X71" s="430"/>
      <c r="Y71" s="431"/>
      <c r="Z71" s="312">
        <f>AJ71*1.1</f>
        <v>33000</v>
      </c>
      <c r="AA71" s="313"/>
      <c r="AB71" s="313"/>
      <c r="AC71" s="313"/>
      <c r="AD71" s="313"/>
      <c r="AE71" s="313"/>
      <c r="AF71" s="313"/>
      <c r="AG71" s="313"/>
      <c r="AH71" s="313"/>
      <c r="AI71" s="314"/>
      <c r="AJ71" s="312">
        <f>S71*U71</f>
        <v>30000</v>
      </c>
      <c r="AK71" s="313"/>
      <c r="AL71" s="313"/>
      <c r="AM71" s="313"/>
      <c r="AN71" s="313"/>
      <c r="AO71" s="313"/>
      <c r="AP71" s="313"/>
      <c r="AQ71" s="313"/>
      <c r="AR71" s="313"/>
      <c r="AS71" s="314"/>
      <c r="AT71" s="397"/>
      <c r="AU71" s="397"/>
      <c r="AV71" s="397"/>
      <c r="AW71" s="397"/>
      <c r="AX71" s="397"/>
      <c r="AY71" s="397"/>
      <c r="AZ71" s="397"/>
      <c r="BA71" s="397"/>
      <c r="BB71" s="397"/>
      <c r="BC71" s="398"/>
      <c r="BD71" s="3"/>
      <c r="BJ71" s="501">
        <v>1</v>
      </c>
      <c r="BK71" s="502"/>
      <c r="BL71" s="502"/>
      <c r="BM71" s="503"/>
      <c r="BN71" s="656" t="s">
        <v>107</v>
      </c>
      <c r="BO71" s="656"/>
      <c r="BP71" s="656"/>
      <c r="BQ71" s="656"/>
      <c r="BR71" s="656"/>
      <c r="BS71" s="656"/>
      <c r="BT71" s="656"/>
      <c r="BU71" s="656"/>
      <c r="BV71" s="656"/>
      <c r="BW71" s="657"/>
      <c r="BX71" s="424">
        <v>480</v>
      </c>
      <c r="BY71" s="425"/>
      <c r="BZ71" s="429">
        <v>1300</v>
      </c>
      <c r="CA71" s="430"/>
      <c r="CB71" s="430"/>
      <c r="CC71" s="430"/>
      <c r="CD71" s="431"/>
      <c r="CE71" s="265">
        <f>CM71*1.1</f>
        <v>686400</v>
      </c>
      <c r="CF71" s="266"/>
      <c r="CG71" s="266"/>
      <c r="CH71" s="266"/>
      <c r="CI71" s="266"/>
      <c r="CJ71" s="266"/>
      <c r="CK71" s="266"/>
      <c r="CL71" s="267"/>
      <c r="CM71" s="312">
        <f>BX71*BZ71</f>
        <v>624000</v>
      </c>
      <c r="CN71" s="313"/>
      <c r="CO71" s="313"/>
      <c r="CP71" s="313"/>
      <c r="CQ71" s="313"/>
      <c r="CR71" s="313"/>
      <c r="CS71" s="313"/>
      <c r="CT71" s="314"/>
      <c r="CU71" s="497" t="s">
        <v>208</v>
      </c>
      <c r="CV71" s="497"/>
      <c r="CW71" s="497"/>
      <c r="CX71" s="497"/>
      <c r="CY71" s="497"/>
      <c r="CZ71" s="497"/>
      <c r="DA71" s="497"/>
      <c r="DB71" s="498"/>
    </row>
    <row r="72" spans="1:106" ht="35.1" customHeight="1">
      <c r="A72" s="492">
        <v>2</v>
      </c>
      <c r="B72" s="493"/>
      <c r="C72" s="493"/>
      <c r="D72" s="494"/>
      <c r="E72" s="687"/>
      <c r="F72" s="687"/>
      <c r="G72" s="687"/>
      <c r="H72" s="687"/>
      <c r="I72" s="687"/>
      <c r="J72" s="687"/>
      <c r="K72" s="687"/>
      <c r="L72" s="687"/>
      <c r="M72" s="687"/>
      <c r="N72" s="687"/>
      <c r="O72" s="687"/>
      <c r="P72" s="687"/>
      <c r="Q72" s="687"/>
      <c r="R72" s="688"/>
      <c r="S72" s="507">
        <v>20</v>
      </c>
      <c r="T72" s="508"/>
      <c r="U72" s="509">
        <v>1500</v>
      </c>
      <c r="V72" s="510"/>
      <c r="W72" s="510"/>
      <c r="X72" s="510"/>
      <c r="Y72" s="511"/>
      <c r="Z72" s="487">
        <f t="shared" ref="Z72:Z73" si="9">AJ72*1.1</f>
        <v>33000</v>
      </c>
      <c r="AA72" s="488"/>
      <c r="AB72" s="488"/>
      <c r="AC72" s="488"/>
      <c r="AD72" s="488"/>
      <c r="AE72" s="488"/>
      <c r="AF72" s="488"/>
      <c r="AG72" s="488"/>
      <c r="AH72" s="488"/>
      <c r="AI72" s="489"/>
      <c r="AJ72" s="487">
        <f>S72*U72</f>
        <v>30000</v>
      </c>
      <c r="AK72" s="488"/>
      <c r="AL72" s="488"/>
      <c r="AM72" s="488"/>
      <c r="AN72" s="488"/>
      <c r="AO72" s="488"/>
      <c r="AP72" s="488"/>
      <c r="AQ72" s="488"/>
      <c r="AR72" s="488"/>
      <c r="AS72" s="489"/>
      <c r="AT72" s="689"/>
      <c r="AU72" s="689"/>
      <c r="AV72" s="689"/>
      <c r="AW72" s="689"/>
      <c r="AX72" s="689"/>
      <c r="AY72" s="689"/>
      <c r="AZ72" s="689"/>
      <c r="BA72" s="689"/>
      <c r="BB72" s="689"/>
      <c r="BC72" s="690"/>
      <c r="BD72" s="3"/>
      <c r="BJ72" s="501">
        <v>2</v>
      </c>
      <c r="BK72" s="502"/>
      <c r="BL72" s="502"/>
      <c r="BM72" s="503"/>
      <c r="BN72" s="656" t="s">
        <v>107</v>
      </c>
      <c r="BO72" s="656"/>
      <c r="BP72" s="656"/>
      <c r="BQ72" s="656"/>
      <c r="BR72" s="656"/>
      <c r="BS72" s="656"/>
      <c r="BT72" s="656"/>
      <c r="BU72" s="656"/>
      <c r="BV72" s="656"/>
      <c r="BW72" s="657"/>
      <c r="BX72" s="424">
        <v>360</v>
      </c>
      <c r="BY72" s="425"/>
      <c r="BZ72" s="429">
        <v>1500</v>
      </c>
      <c r="CA72" s="430"/>
      <c r="CB72" s="430"/>
      <c r="CC72" s="430"/>
      <c r="CD72" s="431"/>
      <c r="CE72" s="265">
        <f>CM72*1.1</f>
        <v>594000</v>
      </c>
      <c r="CF72" s="266"/>
      <c r="CG72" s="266"/>
      <c r="CH72" s="266"/>
      <c r="CI72" s="266"/>
      <c r="CJ72" s="266"/>
      <c r="CK72" s="266"/>
      <c r="CL72" s="267"/>
      <c r="CM72" s="312">
        <f>BX72*BZ72</f>
        <v>540000</v>
      </c>
      <c r="CN72" s="313"/>
      <c r="CO72" s="313"/>
      <c r="CP72" s="313"/>
      <c r="CQ72" s="313"/>
      <c r="CR72" s="313"/>
      <c r="CS72" s="313"/>
      <c r="CT72" s="314"/>
      <c r="CU72" s="651" t="s">
        <v>209</v>
      </c>
      <c r="CV72" s="497"/>
      <c r="CW72" s="497"/>
      <c r="CX72" s="497"/>
      <c r="CY72" s="497"/>
      <c r="CZ72" s="497"/>
      <c r="DA72" s="497"/>
      <c r="DB72" s="498"/>
    </row>
    <row r="73" spans="1:106" ht="35.1" customHeight="1" thickBot="1">
      <c r="A73" s="492">
        <v>3</v>
      </c>
      <c r="B73" s="493"/>
      <c r="C73" s="493"/>
      <c r="D73" s="494"/>
      <c r="E73" s="687"/>
      <c r="F73" s="687"/>
      <c r="G73" s="687"/>
      <c r="H73" s="687"/>
      <c r="I73" s="687"/>
      <c r="J73" s="687"/>
      <c r="K73" s="687"/>
      <c r="L73" s="687"/>
      <c r="M73" s="687"/>
      <c r="N73" s="687"/>
      <c r="O73" s="687"/>
      <c r="P73" s="687"/>
      <c r="Q73" s="687"/>
      <c r="R73" s="688"/>
      <c r="S73" s="507">
        <v>20</v>
      </c>
      <c r="T73" s="508"/>
      <c r="U73" s="509">
        <v>1500</v>
      </c>
      <c r="V73" s="510"/>
      <c r="W73" s="510"/>
      <c r="X73" s="510"/>
      <c r="Y73" s="511"/>
      <c r="Z73" s="487">
        <f t="shared" si="9"/>
        <v>33000</v>
      </c>
      <c r="AA73" s="488"/>
      <c r="AB73" s="488"/>
      <c r="AC73" s="488"/>
      <c r="AD73" s="488"/>
      <c r="AE73" s="488"/>
      <c r="AF73" s="488"/>
      <c r="AG73" s="488"/>
      <c r="AH73" s="488"/>
      <c r="AI73" s="489"/>
      <c r="AJ73" s="487">
        <f>S73*U73</f>
        <v>30000</v>
      </c>
      <c r="AK73" s="488"/>
      <c r="AL73" s="488"/>
      <c r="AM73" s="488"/>
      <c r="AN73" s="488"/>
      <c r="AO73" s="488"/>
      <c r="AP73" s="488"/>
      <c r="AQ73" s="488"/>
      <c r="AR73" s="488"/>
      <c r="AS73" s="489"/>
      <c r="AT73" s="689"/>
      <c r="AU73" s="689"/>
      <c r="AV73" s="689"/>
      <c r="AW73" s="689"/>
      <c r="AX73" s="689"/>
      <c r="AY73" s="689"/>
      <c r="AZ73" s="689"/>
      <c r="BA73" s="689"/>
      <c r="BB73" s="689"/>
      <c r="BC73" s="690"/>
      <c r="BD73" s="3"/>
      <c r="BJ73" s="501">
        <v>3</v>
      </c>
      <c r="BK73" s="502"/>
      <c r="BL73" s="502"/>
      <c r="BM73" s="503"/>
      <c r="BN73" s="499" t="s">
        <v>108</v>
      </c>
      <c r="BO73" s="499"/>
      <c r="BP73" s="499"/>
      <c r="BQ73" s="499"/>
      <c r="BR73" s="499"/>
      <c r="BS73" s="499"/>
      <c r="BT73" s="499"/>
      <c r="BU73" s="499"/>
      <c r="BV73" s="499"/>
      <c r="BW73" s="500"/>
      <c r="BX73" s="424">
        <v>48</v>
      </c>
      <c r="BY73" s="425"/>
      <c r="BZ73" s="429">
        <v>2000</v>
      </c>
      <c r="CA73" s="430"/>
      <c r="CB73" s="430"/>
      <c r="CC73" s="430"/>
      <c r="CD73" s="431"/>
      <c r="CE73" s="265">
        <f>CM73*1.1</f>
        <v>105600.00000000001</v>
      </c>
      <c r="CF73" s="266"/>
      <c r="CG73" s="266"/>
      <c r="CH73" s="266"/>
      <c r="CI73" s="266"/>
      <c r="CJ73" s="266"/>
      <c r="CK73" s="266"/>
      <c r="CL73" s="267"/>
      <c r="CM73" s="312">
        <f>BX73*BZ73</f>
        <v>96000</v>
      </c>
      <c r="CN73" s="313"/>
      <c r="CO73" s="313"/>
      <c r="CP73" s="313"/>
      <c r="CQ73" s="313"/>
      <c r="CR73" s="313"/>
      <c r="CS73" s="313"/>
      <c r="CT73" s="314"/>
      <c r="CU73" s="497" t="s">
        <v>210</v>
      </c>
      <c r="CV73" s="497"/>
      <c r="CW73" s="497"/>
      <c r="CX73" s="497"/>
      <c r="CY73" s="497"/>
      <c r="CZ73" s="497"/>
      <c r="DA73" s="497"/>
      <c r="DB73" s="498"/>
    </row>
    <row r="74" spans="1:106" ht="30" customHeight="1" thickBot="1">
      <c r="A74" s="256" t="s">
        <v>7</v>
      </c>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8"/>
      <c r="Z74" s="211"/>
      <c r="AA74" s="212"/>
      <c r="AB74" s="212"/>
      <c r="AC74" s="212"/>
      <c r="AD74" s="212"/>
      <c r="AE74" s="212"/>
      <c r="AF74" s="212"/>
      <c r="AG74" s="212"/>
      <c r="AH74" s="212"/>
      <c r="AI74" s="212"/>
      <c r="AJ74" s="279">
        <f>SUM(AJ71:AS73)</f>
        <v>90000</v>
      </c>
      <c r="AK74" s="280"/>
      <c r="AL74" s="280"/>
      <c r="AM74" s="280"/>
      <c r="AN74" s="280"/>
      <c r="AO74" s="280"/>
      <c r="AP74" s="280"/>
      <c r="AQ74" s="280"/>
      <c r="AR74" s="280"/>
      <c r="AS74" s="281"/>
      <c r="AT74" s="212"/>
      <c r="AU74" s="212"/>
      <c r="AV74" s="212"/>
      <c r="AW74" s="212"/>
      <c r="AX74" s="212"/>
      <c r="AY74" s="212"/>
      <c r="AZ74" s="212"/>
      <c r="BA74" s="212"/>
      <c r="BB74" s="212"/>
      <c r="BC74" s="213"/>
      <c r="BD74" s="3"/>
    </row>
    <row r="75" spans="1:106" ht="18"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3"/>
    </row>
    <row r="76" spans="1:106" ht="18" customHeight="1">
      <c r="A76" s="2" t="s">
        <v>29</v>
      </c>
    </row>
    <row r="77" spans="1:106" ht="18" customHeight="1">
      <c r="B77" s="23"/>
      <c r="BC77" s="15" t="s">
        <v>6</v>
      </c>
    </row>
    <row r="78" spans="1:106" ht="24.75" customHeight="1">
      <c r="A78" s="205" t="s">
        <v>13</v>
      </c>
      <c r="B78" s="206"/>
      <c r="C78" s="206"/>
      <c r="D78" s="207"/>
      <c r="E78" s="357" t="s">
        <v>129</v>
      </c>
      <c r="F78" s="358"/>
      <c r="G78" s="358"/>
      <c r="H78" s="358"/>
      <c r="I78" s="358"/>
      <c r="J78" s="358"/>
      <c r="K78" s="358"/>
      <c r="L78" s="358"/>
      <c r="M78" s="363" t="s">
        <v>130</v>
      </c>
      <c r="N78" s="364"/>
      <c r="O78" s="364"/>
      <c r="P78" s="364"/>
      <c r="Q78" s="364"/>
      <c r="R78" s="365"/>
      <c r="S78" s="205" t="s">
        <v>17</v>
      </c>
      <c r="T78" s="207"/>
      <c r="U78" s="205" t="s">
        <v>18</v>
      </c>
      <c r="V78" s="206"/>
      <c r="W78" s="206"/>
      <c r="X78" s="206"/>
      <c r="Y78" s="207"/>
      <c r="Z78" s="211" t="s">
        <v>15</v>
      </c>
      <c r="AA78" s="212"/>
      <c r="AB78" s="212"/>
      <c r="AC78" s="212"/>
      <c r="AD78" s="212"/>
      <c r="AE78" s="212"/>
      <c r="AF78" s="212"/>
      <c r="AG78" s="212"/>
      <c r="AH78" s="212"/>
      <c r="AI78" s="212"/>
      <c r="AJ78" s="212"/>
      <c r="AK78" s="212"/>
      <c r="AL78" s="212"/>
      <c r="AM78" s="212"/>
      <c r="AN78" s="212"/>
      <c r="AO78" s="212"/>
      <c r="AP78" s="212"/>
      <c r="AQ78" s="212"/>
      <c r="AR78" s="212"/>
      <c r="AS78" s="213"/>
      <c r="AT78" s="347" t="s">
        <v>1</v>
      </c>
      <c r="AU78" s="348"/>
      <c r="AV78" s="348"/>
      <c r="AW78" s="348"/>
      <c r="AX78" s="348"/>
      <c r="AY78" s="348"/>
      <c r="AZ78" s="348"/>
      <c r="BA78" s="348"/>
      <c r="BB78" s="348"/>
      <c r="BC78" s="349"/>
      <c r="BE78" s="14" t="s">
        <v>170</v>
      </c>
      <c r="BJ78" s="205" t="s">
        <v>13</v>
      </c>
      <c r="BK78" s="206"/>
      <c r="BL78" s="206"/>
      <c r="BM78" s="207"/>
      <c r="BN78" s="357" t="s">
        <v>191</v>
      </c>
      <c r="BO78" s="358"/>
      <c r="BP78" s="358"/>
      <c r="BQ78" s="358"/>
      <c r="BR78" s="358"/>
      <c r="BS78" s="358"/>
      <c r="BT78" s="363" t="s">
        <v>130</v>
      </c>
      <c r="BU78" s="364"/>
      <c r="BV78" s="364"/>
      <c r="BW78" s="365"/>
      <c r="BX78" s="205" t="s">
        <v>192</v>
      </c>
      <c r="BY78" s="207"/>
      <c r="BZ78" s="205" t="s">
        <v>183</v>
      </c>
      <c r="CA78" s="206"/>
      <c r="CB78" s="206"/>
      <c r="CC78" s="206"/>
      <c r="CD78" s="207"/>
      <c r="CE78" s="211" t="s">
        <v>15</v>
      </c>
      <c r="CF78" s="212"/>
      <c r="CG78" s="212"/>
      <c r="CH78" s="212"/>
      <c r="CI78" s="212"/>
      <c r="CJ78" s="212"/>
      <c r="CK78" s="212"/>
      <c r="CL78" s="212"/>
      <c r="CM78" s="212"/>
      <c r="CN78" s="212"/>
      <c r="CO78" s="212"/>
      <c r="CP78" s="212"/>
      <c r="CQ78" s="212"/>
      <c r="CR78" s="212"/>
      <c r="CS78" s="212"/>
      <c r="CT78" s="213"/>
      <c r="CU78" s="348" t="s">
        <v>4</v>
      </c>
      <c r="CV78" s="348"/>
      <c r="CW78" s="348"/>
      <c r="CX78" s="348"/>
      <c r="CY78" s="348"/>
      <c r="CZ78" s="348"/>
      <c r="DA78" s="348"/>
      <c r="DB78" s="349"/>
    </row>
    <row r="79" spans="1:106" ht="30" customHeight="1" thickBot="1">
      <c r="A79" s="208"/>
      <c r="B79" s="209"/>
      <c r="C79" s="209"/>
      <c r="D79" s="210"/>
      <c r="E79" s="360"/>
      <c r="F79" s="361"/>
      <c r="G79" s="361"/>
      <c r="H79" s="361"/>
      <c r="I79" s="361"/>
      <c r="J79" s="361"/>
      <c r="K79" s="361"/>
      <c r="L79" s="361"/>
      <c r="M79" s="366"/>
      <c r="N79" s="367"/>
      <c r="O79" s="367"/>
      <c r="P79" s="367"/>
      <c r="Q79" s="367"/>
      <c r="R79" s="368"/>
      <c r="S79" s="208"/>
      <c r="T79" s="210"/>
      <c r="U79" s="208"/>
      <c r="V79" s="209"/>
      <c r="W79" s="209"/>
      <c r="X79" s="209"/>
      <c r="Y79" s="210"/>
      <c r="Z79" s="199" t="s">
        <v>16</v>
      </c>
      <c r="AA79" s="200"/>
      <c r="AB79" s="200"/>
      <c r="AC79" s="200"/>
      <c r="AD79" s="200"/>
      <c r="AE79" s="200"/>
      <c r="AF79" s="200"/>
      <c r="AG79" s="200"/>
      <c r="AH79" s="200"/>
      <c r="AI79" s="201"/>
      <c r="AJ79" s="199" t="s">
        <v>24</v>
      </c>
      <c r="AK79" s="200"/>
      <c r="AL79" s="200"/>
      <c r="AM79" s="200"/>
      <c r="AN79" s="200"/>
      <c r="AO79" s="200"/>
      <c r="AP79" s="200"/>
      <c r="AQ79" s="200"/>
      <c r="AR79" s="200"/>
      <c r="AS79" s="201"/>
      <c r="AT79" s="350"/>
      <c r="AU79" s="351"/>
      <c r="AV79" s="351"/>
      <c r="AW79" s="351"/>
      <c r="AX79" s="351"/>
      <c r="AY79" s="351"/>
      <c r="AZ79" s="351"/>
      <c r="BA79" s="351"/>
      <c r="BB79" s="351"/>
      <c r="BC79" s="352"/>
      <c r="BJ79" s="208"/>
      <c r="BK79" s="209"/>
      <c r="BL79" s="209"/>
      <c r="BM79" s="210"/>
      <c r="BN79" s="360"/>
      <c r="BO79" s="361"/>
      <c r="BP79" s="361"/>
      <c r="BQ79" s="361"/>
      <c r="BR79" s="361"/>
      <c r="BS79" s="361"/>
      <c r="BT79" s="366"/>
      <c r="BU79" s="367"/>
      <c r="BV79" s="367"/>
      <c r="BW79" s="368"/>
      <c r="BX79" s="208"/>
      <c r="BY79" s="210"/>
      <c r="BZ79" s="208"/>
      <c r="CA79" s="209"/>
      <c r="CB79" s="209"/>
      <c r="CC79" s="209"/>
      <c r="CD79" s="210"/>
      <c r="CE79" s="199" t="s">
        <v>16</v>
      </c>
      <c r="CF79" s="200"/>
      <c r="CG79" s="200"/>
      <c r="CH79" s="200"/>
      <c r="CI79" s="200"/>
      <c r="CJ79" s="200"/>
      <c r="CK79" s="200"/>
      <c r="CL79" s="201"/>
      <c r="CM79" s="199" t="s">
        <v>24</v>
      </c>
      <c r="CN79" s="200"/>
      <c r="CO79" s="200"/>
      <c r="CP79" s="200"/>
      <c r="CQ79" s="200"/>
      <c r="CR79" s="200"/>
      <c r="CS79" s="200"/>
      <c r="CT79" s="201"/>
      <c r="CU79" s="351"/>
      <c r="CV79" s="351"/>
      <c r="CW79" s="351"/>
      <c r="CX79" s="351"/>
      <c r="CY79" s="351"/>
      <c r="CZ79" s="351"/>
      <c r="DA79" s="351"/>
      <c r="DB79" s="352"/>
    </row>
    <row r="80" spans="1:106" ht="36" customHeight="1" thickTop="1">
      <c r="A80" s="230">
        <v>1</v>
      </c>
      <c r="B80" s="231"/>
      <c r="C80" s="231"/>
      <c r="D80" s="232"/>
      <c r="E80" s="700"/>
      <c r="F80" s="625"/>
      <c r="G80" s="625"/>
      <c r="H80" s="625"/>
      <c r="I80" s="625"/>
      <c r="J80" s="625"/>
      <c r="K80" s="625"/>
      <c r="L80" s="626"/>
      <c r="M80" s="697"/>
      <c r="N80" s="698"/>
      <c r="O80" s="698"/>
      <c r="P80" s="698"/>
      <c r="Q80" s="698"/>
      <c r="R80" s="699"/>
      <c r="S80" s="424"/>
      <c r="T80" s="425"/>
      <c r="U80" s="429"/>
      <c r="V80" s="430"/>
      <c r="W80" s="430"/>
      <c r="X80" s="430"/>
      <c r="Y80" s="431"/>
      <c r="Z80" s="312">
        <f>AJ80*1.1</f>
        <v>0</v>
      </c>
      <c r="AA80" s="313"/>
      <c r="AB80" s="313"/>
      <c r="AC80" s="313"/>
      <c r="AD80" s="313"/>
      <c r="AE80" s="313"/>
      <c r="AF80" s="313"/>
      <c r="AG80" s="313"/>
      <c r="AH80" s="313"/>
      <c r="AI80" s="314"/>
      <c r="AJ80" s="312">
        <f>S80*U80</f>
        <v>0</v>
      </c>
      <c r="AK80" s="313"/>
      <c r="AL80" s="313"/>
      <c r="AM80" s="313"/>
      <c r="AN80" s="313"/>
      <c r="AO80" s="313"/>
      <c r="AP80" s="313"/>
      <c r="AQ80" s="313"/>
      <c r="AR80" s="313"/>
      <c r="AS80" s="314"/>
      <c r="AT80" s="549"/>
      <c r="AU80" s="549"/>
      <c r="AV80" s="549"/>
      <c r="AW80" s="549"/>
      <c r="AX80" s="549"/>
      <c r="AY80" s="549"/>
      <c r="AZ80" s="549"/>
      <c r="BA80" s="549"/>
      <c r="BB80" s="549"/>
      <c r="BC80" s="550"/>
      <c r="BJ80" s="230">
        <v>1</v>
      </c>
      <c r="BK80" s="231"/>
      <c r="BL80" s="231"/>
      <c r="BM80" s="232"/>
      <c r="BN80" s="241" t="s">
        <v>172</v>
      </c>
      <c r="BO80" s="242"/>
      <c r="BP80" s="242"/>
      <c r="BQ80" s="242"/>
      <c r="BR80" s="242"/>
      <c r="BS80" s="243"/>
      <c r="BT80" s="466" t="s">
        <v>171</v>
      </c>
      <c r="BU80" s="467"/>
      <c r="BV80" s="467"/>
      <c r="BW80" s="468"/>
      <c r="BX80" s="424">
        <v>12</v>
      </c>
      <c r="BY80" s="425"/>
      <c r="BZ80" s="429">
        <v>250000</v>
      </c>
      <c r="CA80" s="430"/>
      <c r="CB80" s="430"/>
      <c r="CC80" s="430"/>
      <c r="CD80" s="431"/>
      <c r="CE80" s="265">
        <f>CM80*1.1</f>
        <v>3300000.0000000005</v>
      </c>
      <c r="CF80" s="266"/>
      <c r="CG80" s="266"/>
      <c r="CH80" s="266"/>
      <c r="CI80" s="266"/>
      <c r="CJ80" s="266"/>
      <c r="CK80" s="266"/>
      <c r="CL80" s="267"/>
      <c r="CM80" s="312">
        <f>BX80*BZ80</f>
        <v>3000000</v>
      </c>
      <c r="CN80" s="313"/>
      <c r="CO80" s="313"/>
      <c r="CP80" s="313"/>
      <c r="CQ80" s="313"/>
      <c r="CR80" s="313"/>
      <c r="CS80" s="313"/>
      <c r="CT80" s="314"/>
      <c r="CU80" s="497" t="s">
        <v>207</v>
      </c>
      <c r="CV80" s="497"/>
      <c r="CW80" s="497"/>
      <c r="CX80" s="497"/>
      <c r="CY80" s="497"/>
      <c r="CZ80" s="497"/>
      <c r="DA80" s="497"/>
      <c r="DB80" s="498"/>
    </row>
    <row r="81" spans="1:106" ht="36" customHeight="1" thickBot="1">
      <c r="A81" s="253">
        <v>2</v>
      </c>
      <c r="B81" s="254"/>
      <c r="C81" s="254"/>
      <c r="D81" s="255"/>
      <c r="E81" s="696"/>
      <c r="F81" s="495"/>
      <c r="G81" s="495"/>
      <c r="H81" s="495"/>
      <c r="I81" s="495"/>
      <c r="J81" s="495"/>
      <c r="K81" s="495"/>
      <c r="L81" s="496"/>
      <c r="M81" s="697"/>
      <c r="N81" s="698"/>
      <c r="O81" s="698"/>
      <c r="P81" s="698"/>
      <c r="Q81" s="698"/>
      <c r="R81" s="699"/>
      <c r="S81" s="507"/>
      <c r="T81" s="508"/>
      <c r="U81" s="509"/>
      <c r="V81" s="510"/>
      <c r="W81" s="510"/>
      <c r="X81" s="510"/>
      <c r="Y81" s="511"/>
      <c r="Z81" s="487">
        <f>AJ81*1.1</f>
        <v>0</v>
      </c>
      <c r="AA81" s="488"/>
      <c r="AB81" s="488"/>
      <c r="AC81" s="488"/>
      <c r="AD81" s="488"/>
      <c r="AE81" s="488"/>
      <c r="AF81" s="488"/>
      <c r="AG81" s="488"/>
      <c r="AH81" s="488"/>
      <c r="AI81" s="489"/>
      <c r="AJ81" s="487">
        <f>S81*U81</f>
        <v>0</v>
      </c>
      <c r="AK81" s="488"/>
      <c r="AL81" s="488"/>
      <c r="AM81" s="488"/>
      <c r="AN81" s="488"/>
      <c r="AO81" s="488"/>
      <c r="AP81" s="488"/>
      <c r="AQ81" s="488"/>
      <c r="AR81" s="488"/>
      <c r="AS81" s="489"/>
      <c r="AT81" s="694"/>
      <c r="AU81" s="694"/>
      <c r="AV81" s="694"/>
      <c r="AW81" s="694"/>
      <c r="AX81" s="694"/>
      <c r="AY81" s="694"/>
      <c r="AZ81" s="694"/>
      <c r="BA81" s="694"/>
      <c r="BB81" s="694"/>
      <c r="BC81" s="695"/>
    </row>
    <row r="82" spans="1:106" ht="30" customHeight="1" thickBot="1">
      <c r="A82" s="256" t="s">
        <v>7</v>
      </c>
      <c r="B82" s="257"/>
      <c r="C82" s="257"/>
      <c r="D82" s="257"/>
      <c r="E82" s="257"/>
      <c r="F82" s="257"/>
      <c r="G82" s="257"/>
      <c r="H82" s="257"/>
      <c r="I82" s="257"/>
      <c r="J82" s="257"/>
      <c r="K82" s="257"/>
      <c r="L82" s="257"/>
      <c r="M82" s="257"/>
      <c r="N82" s="257"/>
      <c r="O82" s="257"/>
      <c r="P82" s="257"/>
      <c r="Q82" s="257"/>
      <c r="R82" s="257"/>
      <c r="S82" s="257"/>
      <c r="T82" s="257"/>
      <c r="U82" s="257"/>
      <c r="V82" s="257"/>
      <c r="W82" s="257"/>
      <c r="X82" s="257"/>
      <c r="Y82" s="258"/>
      <c r="Z82" s="211"/>
      <c r="AA82" s="212"/>
      <c r="AB82" s="212"/>
      <c r="AC82" s="212"/>
      <c r="AD82" s="212"/>
      <c r="AE82" s="212"/>
      <c r="AF82" s="212"/>
      <c r="AG82" s="212"/>
      <c r="AH82" s="212"/>
      <c r="AI82" s="212"/>
      <c r="AJ82" s="279">
        <f>SUM(AJ80:AS81)</f>
        <v>0</v>
      </c>
      <c r="AK82" s="280"/>
      <c r="AL82" s="280"/>
      <c r="AM82" s="280"/>
      <c r="AN82" s="280"/>
      <c r="AO82" s="280"/>
      <c r="AP82" s="280"/>
      <c r="AQ82" s="280"/>
      <c r="AR82" s="280"/>
      <c r="AS82" s="281"/>
      <c r="AT82" s="212"/>
      <c r="AU82" s="212"/>
      <c r="AV82" s="212"/>
      <c r="AW82" s="212"/>
      <c r="AX82" s="212"/>
      <c r="AY82" s="212"/>
      <c r="AZ82" s="212"/>
      <c r="BA82" s="212"/>
      <c r="BB82" s="212"/>
      <c r="BC82" s="213"/>
    </row>
    <row r="83" spans="1:106" ht="18"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row>
    <row r="84" spans="1:106" ht="18" customHeight="1">
      <c r="A84" s="2" t="s">
        <v>110</v>
      </c>
    </row>
    <row r="85" spans="1:106" ht="18" customHeight="1">
      <c r="A85" s="14" t="s">
        <v>109</v>
      </c>
    </row>
    <row r="86" spans="1:106" ht="18"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8" t="s">
        <v>6</v>
      </c>
    </row>
    <row r="87" spans="1:106" ht="15" customHeight="1">
      <c r="A87" s="205" t="s">
        <v>63</v>
      </c>
      <c r="B87" s="206"/>
      <c r="C87" s="206"/>
      <c r="D87" s="206"/>
      <c r="E87" s="206"/>
      <c r="F87" s="206"/>
      <c r="G87" s="206"/>
      <c r="H87" s="206"/>
      <c r="I87" s="206"/>
      <c r="J87" s="206"/>
      <c r="K87" s="206"/>
      <c r="L87" s="206"/>
      <c r="M87" s="206"/>
      <c r="N87" s="206"/>
      <c r="O87" s="206"/>
      <c r="P87" s="206"/>
      <c r="Q87" s="206"/>
      <c r="R87" s="206"/>
      <c r="S87" s="551"/>
      <c r="T87" s="552"/>
      <c r="U87" s="205" t="s">
        <v>65</v>
      </c>
      <c r="V87" s="206"/>
      <c r="W87" s="206"/>
      <c r="X87" s="206"/>
      <c r="Y87" s="206"/>
      <c r="Z87" s="551"/>
      <c r="AA87" s="551"/>
      <c r="AB87" s="551"/>
      <c r="AC87" s="551"/>
      <c r="AD87" s="551"/>
      <c r="AE87" s="551"/>
      <c r="AF87" s="551"/>
      <c r="AG87" s="551"/>
      <c r="AH87" s="551"/>
      <c r="AI87" s="552"/>
      <c r="AJ87" s="347" t="s">
        <v>64</v>
      </c>
      <c r="AK87" s="555"/>
      <c r="AL87" s="555"/>
      <c r="AM87" s="555"/>
      <c r="AN87" s="555"/>
      <c r="AO87" s="555"/>
      <c r="AP87" s="555"/>
      <c r="AQ87" s="555"/>
      <c r="AR87" s="555"/>
      <c r="AS87" s="555"/>
      <c r="AT87" s="555"/>
      <c r="AU87" s="555"/>
      <c r="AV87" s="555"/>
      <c r="AW87" s="555"/>
      <c r="AX87" s="555"/>
      <c r="AY87" s="555"/>
      <c r="AZ87" s="555"/>
      <c r="BA87" s="555"/>
      <c r="BB87" s="555"/>
      <c r="BC87" s="556"/>
      <c r="BE87" s="14" t="s">
        <v>170</v>
      </c>
      <c r="BJ87" s="205" t="s">
        <v>63</v>
      </c>
      <c r="BK87" s="206"/>
      <c r="BL87" s="206"/>
      <c r="BM87" s="206"/>
      <c r="BN87" s="206"/>
      <c r="BO87" s="206"/>
      <c r="BP87" s="206"/>
      <c r="BQ87" s="206"/>
      <c r="BR87" s="206"/>
      <c r="BS87" s="206"/>
      <c r="BT87" s="206"/>
      <c r="BU87" s="206"/>
      <c r="BV87" s="206"/>
      <c r="BW87" s="206"/>
      <c r="BX87" s="551"/>
      <c r="BY87" s="552"/>
      <c r="BZ87" s="205" t="s">
        <v>65</v>
      </c>
      <c r="CA87" s="206"/>
      <c r="CB87" s="206"/>
      <c r="CC87" s="206"/>
      <c r="CD87" s="206"/>
      <c r="CE87" s="551"/>
      <c r="CF87" s="551"/>
      <c r="CG87" s="551"/>
      <c r="CH87" s="551"/>
      <c r="CI87" s="551"/>
      <c r="CJ87" s="551"/>
      <c r="CK87" s="551"/>
      <c r="CL87" s="552"/>
      <c r="CM87" s="347" t="s">
        <v>64</v>
      </c>
      <c r="CN87" s="555"/>
      <c r="CO87" s="555"/>
      <c r="CP87" s="555"/>
      <c r="CQ87" s="555"/>
      <c r="CR87" s="555"/>
      <c r="CS87" s="555"/>
      <c r="CT87" s="555"/>
      <c r="CU87" s="555"/>
      <c r="CV87" s="555"/>
      <c r="CW87" s="555"/>
      <c r="CX87" s="555"/>
      <c r="CY87" s="555"/>
      <c r="CZ87" s="555"/>
      <c r="DA87" s="555"/>
      <c r="DB87" s="556"/>
    </row>
    <row r="88" spans="1:106" ht="15" customHeight="1" thickBot="1">
      <c r="A88" s="208"/>
      <c r="B88" s="209"/>
      <c r="C88" s="209"/>
      <c r="D88" s="209"/>
      <c r="E88" s="209"/>
      <c r="F88" s="209"/>
      <c r="G88" s="209"/>
      <c r="H88" s="209"/>
      <c r="I88" s="209"/>
      <c r="J88" s="209"/>
      <c r="K88" s="209"/>
      <c r="L88" s="209"/>
      <c r="M88" s="209"/>
      <c r="N88" s="209"/>
      <c r="O88" s="209"/>
      <c r="P88" s="209"/>
      <c r="Q88" s="209"/>
      <c r="R88" s="209"/>
      <c r="S88" s="553"/>
      <c r="T88" s="554"/>
      <c r="U88" s="208"/>
      <c r="V88" s="209"/>
      <c r="W88" s="209"/>
      <c r="X88" s="209"/>
      <c r="Y88" s="209"/>
      <c r="Z88" s="553"/>
      <c r="AA88" s="553"/>
      <c r="AB88" s="553"/>
      <c r="AC88" s="553"/>
      <c r="AD88" s="553"/>
      <c r="AE88" s="553"/>
      <c r="AF88" s="553"/>
      <c r="AG88" s="553"/>
      <c r="AH88" s="553"/>
      <c r="AI88" s="554"/>
      <c r="AJ88" s="557"/>
      <c r="AK88" s="558"/>
      <c r="AL88" s="558"/>
      <c r="AM88" s="558"/>
      <c r="AN88" s="558"/>
      <c r="AO88" s="558"/>
      <c r="AP88" s="558"/>
      <c r="AQ88" s="558"/>
      <c r="AR88" s="558"/>
      <c r="AS88" s="558"/>
      <c r="AT88" s="558"/>
      <c r="AU88" s="558"/>
      <c r="AV88" s="558"/>
      <c r="AW88" s="558"/>
      <c r="AX88" s="558"/>
      <c r="AY88" s="558"/>
      <c r="AZ88" s="558"/>
      <c r="BA88" s="558"/>
      <c r="BB88" s="558"/>
      <c r="BC88" s="559"/>
      <c r="BJ88" s="208"/>
      <c r="BK88" s="209"/>
      <c r="BL88" s="209"/>
      <c r="BM88" s="209"/>
      <c r="BN88" s="209"/>
      <c r="BO88" s="209"/>
      <c r="BP88" s="209"/>
      <c r="BQ88" s="209"/>
      <c r="BR88" s="209"/>
      <c r="BS88" s="209"/>
      <c r="BT88" s="209"/>
      <c r="BU88" s="209"/>
      <c r="BV88" s="209"/>
      <c r="BW88" s="209"/>
      <c r="BX88" s="553"/>
      <c r="BY88" s="554"/>
      <c r="BZ88" s="208"/>
      <c r="CA88" s="209"/>
      <c r="CB88" s="209"/>
      <c r="CC88" s="209"/>
      <c r="CD88" s="209"/>
      <c r="CE88" s="553"/>
      <c r="CF88" s="553"/>
      <c r="CG88" s="553"/>
      <c r="CH88" s="553"/>
      <c r="CI88" s="553"/>
      <c r="CJ88" s="553"/>
      <c r="CK88" s="553"/>
      <c r="CL88" s="554"/>
      <c r="CM88" s="557"/>
      <c r="CN88" s="558"/>
      <c r="CO88" s="558"/>
      <c r="CP88" s="558"/>
      <c r="CQ88" s="558"/>
      <c r="CR88" s="558"/>
      <c r="CS88" s="558"/>
      <c r="CT88" s="558"/>
      <c r="CU88" s="558"/>
      <c r="CV88" s="558"/>
      <c r="CW88" s="558"/>
      <c r="CX88" s="558"/>
      <c r="CY88" s="558"/>
      <c r="CZ88" s="558"/>
      <c r="DA88" s="558"/>
      <c r="DB88" s="559"/>
    </row>
    <row r="89" spans="1:106" ht="30" customHeight="1" thickTop="1">
      <c r="A89" s="543"/>
      <c r="B89" s="452"/>
      <c r="C89" s="452"/>
      <c r="D89" s="452"/>
      <c r="E89" s="452"/>
      <c r="F89" s="452"/>
      <c r="G89" s="452"/>
      <c r="H89" s="452"/>
      <c r="I89" s="452"/>
      <c r="J89" s="452"/>
      <c r="K89" s="452"/>
      <c r="L89" s="452"/>
      <c r="M89" s="452"/>
      <c r="N89" s="452"/>
      <c r="O89" s="452"/>
      <c r="P89" s="452"/>
      <c r="Q89" s="452"/>
      <c r="R89" s="452"/>
      <c r="S89" s="544"/>
      <c r="T89" s="545"/>
      <c r="U89" s="429">
        <v>1000</v>
      </c>
      <c r="V89" s="430"/>
      <c r="W89" s="430"/>
      <c r="X89" s="430"/>
      <c r="Y89" s="430"/>
      <c r="Z89" s="546"/>
      <c r="AA89" s="546"/>
      <c r="AB89" s="546"/>
      <c r="AC89" s="546"/>
      <c r="AD89" s="546"/>
      <c r="AE89" s="546"/>
      <c r="AF89" s="546"/>
      <c r="AG89" s="546"/>
      <c r="AH89" s="546"/>
      <c r="AI89" s="547"/>
      <c r="AJ89" s="548"/>
      <c r="AK89" s="549"/>
      <c r="AL89" s="549"/>
      <c r="AM89" s="549"/>
      <c r="AN89" s="549"/>
      <c r="AO89" s="549"/>
      <c r="AP89" s="549"/>
      <c r="AQ89" s="549"/>
      <c r="AR89" s="549"/>
      <c r="AS89" s="549"/>
      <c r="AT89" s="549"/>
      <c r="AU89" s="549"/>
      <c r="AV89" s="549"/>
      <c r="AW89" s="549"/>
      <c r="AX89" s="549"/>
      <c r="AY89" s="549"/>
      <c r="AZ89" s="549"/>
      <c r="BA89" s="549"/>
      <c r="BB89" s="549"/>
      <c r="BC89" s="550"/>
      <c r="BJ89" s="543" t="s">
        <v>193</v>
      </c>
      <c r="BK89" s="452"/>
      <c r="BL89" s="452"/>
      <c r="BM89" s="452"/>
      <c r="BN89" s="452"/>
      <c r="BO89" s="452"/>
      <c r="BP89" s="452"/>
      <c r="BQ89" s="452"/>
      <c r="BR89" s="452"/>
      <c r="BS89" s="452"/>
      <c r="BT89" s="452"/>
      <c r="BU89" s="452"/>
      <c r="BV89" s="452"/>
      <c r="BW89" s="452"/>
      <c r="BX89" s="544"/>
      <c r="BY89" s="545"/>
      <c r="BZ89" s="429">
        <v>20000</v>
      </c>
      <c r="CA89" s="430"/>
      <c r="CB89" s="430"/>
      <c r="CC89" s="430"/>
      <c r="CD89" s="430"/>
      <c r="CE89" s="546"/>
      <c r="CF89" s="546"/>
      <c r="CG89" s="546"/>
      <c r="CH89" s="546"/>
      <c r="CI89" s="546"/>
      <c r="CJ89" s="546"/>
      <c r="CK89" s="546"/>
      <c r="CL89" s="547"/>
      <c r="CM89" s="548"/>
      <c r="CN89" s="549"/>
      <c r="CO89" s="549"/>
      <c r="CP89" s="549"/>
      <c r="CQ89" s="549"/>
      <c r="CR89" s="549"/>
      <c r="CS89" s="549"/>
      <c r="CT89" s="549"/>
      <c r="CU89" s="549"/>
      <c r="CV89" s="549"/>
      <c r="CW89" s="549"/>
      <c r="CX89" s="549"/>
      <c r="CY89" s="549"/>
      <c r="CZ89" s="549"/>
      <c r="DA89" s="549"/>
      <c r="DB89" s="550"/>
    </row>
    <row r="90" spans="1:106" ht="30" customHeight="1" thickBot="1">
      <c r="A90" s="701"/>
      <c r="B90" s="691"/>
      <c r="C90" s="691"/>
      <c r="D90" s="691"/>
      <c r="E90" s="691"/>
      <c r="F90" s="691"/>
      <c r="G90" s="691"/>
      <c r="H90" s="691"/>
      <c r="I90" s="691"/>
      <c r="J90" s="691"/>
      <c r="K90" s="691"/>
      <c r="L90" s="691"/>
      <c r="M90" s="691"/>
      <c r="N90" s="691"/>
      <c r="O90" s="691"/>
      <c r="P90" s="691"/>
      <c r="Q90" s="691"/>
      <c r="R90" s="691"/>
      <c r="S90" s="702"/>
      <c r="T90" s="703"/>
      <c r="U90" s="509"/>
      <c r="V90" s="510"/>
      <c r="W90" s="510"/>
      <c r="X90" s="510"/>
      <c r="Y90" s="510"/>
      <c r="Z90" s="704"/>
      <c r="AA90" s="704"/>
      <c r="AB90" s="704"/>
      <c r="AC90" s="704"/>
      <c r="AD90" s="704"/>
      <c r="AE90" s="704"/>
      <c r="AF90" s="704"/>
      <c r="AG90" s="704"/>
      <c r="AH90" s="704"/>
      <c r="AI90" s="705"/>
      <c r="AJ90" s="706"/>
      <c r="AK90" s="694"/>
      <c r="AL90" s="694"/>
      <c r="AM90" s="694"/>
      <c r="AN90" s="694"/>
      <c r="AO90" s="694"/>
      <c r="AP90" s="694"/>
      <c r="AQ90" s="694"/>
      <c r="AR90" s="694"/>
      <c r="AS90" s="694"/>
      <c r="AT90" s="694"/>
      <c r="AU90" s="694"/>
      <c r="AV90" s="694"/>
      <c r="AW90" s="694"/>
      <c r="AX90" s="694"/>
      <c r="AY90" s="694"/>
      <c r="AZ90" s="694"/>
      <c r="BA90" s="694"/>
      <c r="BB90" s="694"/>
      <c r="BC90" s="695"/>
    </row>
    <row r="91" spans="1:106" ht="30" customHeight="1" thickBot="1">
      <c r="A91" s="256" t="s">
        <v>7</v>
      </c>
      <c r="B91" s="493"/>
      <c r="C91" s="493"/>
      <c r="D91" s="493"/>
      <c r="E91" s="493"/>
      <c r="F91" s="493"/>
      <c r="G91" s="493"/>
      <c r="H91" s="493"/>
      <c r="I91" s="493"/>
      <c r="J91" s="493"/>
      <c r="K91" s="493"/>
      <c r="L91" s="493"/>
      <c r="M91" s="493"/>
      <c r="N91" s="493"/>
      <c r="O91" s="493"/>
      <c r="P91" s="493"/>
      <c r="Q91" s="493"/>
      <c r="R91" s="493"/>
      <c r="S91" s="493"/>
      <c r="T91" s="493"/>
      <c r="U91" s="279">
        <f>SUM(U89:AI90)</f>
        <v>1000</v>
      </c>
      <c r="V91" s="620"/>
      <c r="W91" s="620"/>
      <c r="X91" s="620"/>
      <c r="Y91" s="620"/>
      <c r="Z91" s="620"/>
      <c r="AA91" s="620"/>
      <c r="AB91" s="620"/>
      <c r="AC91" s="620"/>
      <c r="AD91" s="620"/>
      <c r="AE91" s="620"/>
      <c r="AF91" s="620"/>
      <c r="AG91" s="620"/>
      <c r="AH91" s="620"/>
      <c r="AI91" s="621"/>
      <c r="AJ91" s="212"/>
      <c r="AK91" s="212"/>
      <c r="AL91" s="212"/>
      <c r="AM91" s="212"/>
      <c r="AN91" s="212"/>
      <c r="AO91" s="212"/>
      <c r="AP91" s="212"/>
      <c r="AQ91" s="212"/>
      <c r="AR91" s="212"/>
      <c r="AS91" s="212"/>
      <c r="AT91" s="618"/>
      <c r="AU91" s="618"/>
      <c r="AV91" s="618"/>
      <c r="AW91" s="618"/>
      <c r="AX91" s="618"/>
      <c r="AY91" s="618"/>
      <c r="AZ91" s="618"/>
      <c r="BA91" s="618"/>
      <c r="BB91" s="618"/>
      <c r="BC91" s="619"/>
    </row>
  </sheetData>
  <sheetProtection insertRows="0" deleteRows="0" selectLockedCells="1"/>
  <mergeCells count="466">
    <mergeCell ref="A90:T90"/>
    <mergeCell ref="U90:AI90"/>
    <mergeCell ref="AJ90:BC90"/>
    <mergeCell ref="A91:T91"/>
    <mergeCell ref="U91:AI91"/>
    <mergeCell ref="AJ91:BC91"/>
    <mergeCell ref="A89:T89"/>
    <mergeCell ref="U89:AI89"/>
    <mergeCell ref="AJ89:BC89"/>
    <mergeCell ref="CU80:DB80"/>
    <mergeCell ref="A81:D81"/>
    <mergeCell ref="E81:L81"/>
    <mergeCell ref="M81:R81"/>
    <mergeCell ref="S81:T81"/>
    <mergeCell ref="U81:Y81"/>
    <mergeCell ref="Z81:AI81"/>
    <mergeCell ref="AJ80:AS80"/>
    <mergeCell ref="A80:D80"/>
    <mergeCell ref="E80:L80"/>
    <mergeCell ref="M80:R80"/>
    <mergeCell ref="S80:T80"/>
    <mergeCell ref="U80:Y80"/>
    <mergeCell ref="Z80:AI80"/>
    <mergeCell ref="BJ89:BY89"/>
    <mergeCell ref="BZ89:CL89"/>
    <mergeCell ref="CM89:DB89"/>
    <mergeCell ref="A87:T88"/>
    <mergeCell ref="U87:AI88"/>
    <mergeCell ref="AJ87:BC88"/>
    <mergeCell ref="BJ87:BY88"/>
    <mergeCell ref="BZ87:CL88"/>
    <mergeCell ref="CM87:DB88"/>
    <mergeCell ref="A82:Y82"/>
    <mergeCell ref="Z82:AI82"/>
    <mergeCell ref="AJ82:AS82"/>
    <mergeCell ref="AJ81:AS81"/>
    <mergeCell ref="AT81:BC81"/>
    <mergeCell ref="CE78:CT78"/>
    <mergeCell ref="AT80:BC80"/>
    <mergeCell ref="BJ80:BM80"/>
    <mergeCell ref="BN80:BS80"/>
    <mergeCell ref="BT80:BW80"/>
    <mergeCell ref="BX80:BY80"/>
    <mergeCell ref="A78:D79"/>
    <mergeCell ref="E78:L79"/>
    <mergeCell ref="M78:R79"/>
    <mergeCell ref="S78:T79"/>
    <mergeCell ref="U78:Y79"/>
    <mergeCell ref="AT82:BC82"/>
    <mergeCell ref="BZ80:CD80"/>
    <mergeCell ref="CE80:CL80"/>
    <mergeCell ref="CM80:CT80"/>
    <mergeCell ref="CU78:DB79"/>
    <mergeCell ref="Z79:AI79"/>
    <mergeCell ref="AJ79:AS79"/>
    <mergeCell ref="CE79:CL79"/>
    <mergeCell ref="CM79:CT79"/>
    <mergeCell ref="AT78:BC79"/>
    <mergeCell ref="BJ78:BM79"/>
    <mergeCell ref="BN78:BS79"/>
    <mergeCell ref="BT78:BW79"/>
    <mergeCell ref="BX78:BY79"/>
    <mergeCell ref="BZ78:CD79"/>
    <mergeCell ref="Z78:AS78"/>
    <mergeCell ref="CM73:CT73"/>
    <mergeCell ref="CU73:DB73"/>
    <mergeCell ref="A74:Y74"/>
    <mergeCell ref="Z74:AI74"/>
    <mergeCell ref="AJ74:AS74"/>
    <mergeCell ref="AT74:BC74"/>
    <mergeCell ref="AT73:BC73"/>
    <mergeCell ref="BJ73:BM73"/>
    <mergeCell ref="BN73:BW73"/>
    <mergeCell ref="BX73:BY73"/>
    <mergeCell ref="BZ73:CD73"/>
    <mergeCell ref="CE73:CL73"/>
    <mergeCell ref="A73:D73"/>
    <mergeCell ref="E73:R73"/>
    <mergeCell ref="S73:T73"/>
    <mergeCell ref="U73:Y73"/>
    <mergeCell ref="Z73:AI73"/>
    <mergeCell ref="AJ73:AS73"/>
    <mergeCell ref="BN72:BW72"/>
    <mergeCell ref="BX72:BY72"/>
    <mergeCell ref="BZ72:CD72"/>
    <mergeCell ref="CE72:CL72"/>
    <mergeCell ref="CM72:CT72"/>
    <mergeCell ref="CU72:DB72"/>
    <mergeCell ref="CM71:CT71"/>
    <mergeCell ref="CU71:DB71"/>
    <mergeCell ref="A72:D72"/>
    <mergeCell ref="E72:R72"/>
    <mergeCell ref="S72:T72"/>
    <mergeCell ref="U72:Y72"/>
    <mergeCell ref="Z72:AI72"/>
    <mergeCell ref="AJ72:AS72"/>
    <mergeCell ref="AT72:BC72"/>
    <mergeCell ref="BJ72:BM72"/>
    <mergeCell ref="AT71:BC71"/>
    <mergeCell ref="BJ71:BM71"/>
    <mergeCell ref="BN71:BW71"/>
    <mergeCell ref="BX71:BY71"/>
    <mergeCell ref="BZ71:CD71"/>
    <mergeCell ref="CE71:CL71"/>
    <mergeCell ref="A71:D71"/>
    <mergeCell ref="E71:R71"/>
    <mergeCell ref="S71:T71"/>
    <mergeCell ref="U71:Y71"/>
    <mergeCell ref="Z71:AI71"/>
    <mergeCell ref="AJ71:AS71"/>
    <mergeCell ref="BJ69:BM70"/>
    <mergeCell ref="BN69:BW70"/>
    <mergeCell ref="BX69:BY70"/>
    <mergeCell ref="CU69:DB70"/>
    <mergeCell ref="A64:Y64"/>
    <mergeCell ref="Z64:AI64"/>
    <mergeCell ref="AJ64:AS64"/>
    <mergeCell ref="AT64:BC64"/>
    <mergeCell ref="A69:D70"/>
    <mergeCell ref="E69:R70"/>
    <mergeCell ref="S69:T70"/>
    <mergeCell ref="U69:Y70"/>
    <mergeCell ref="Z69:AS69"/>
    <mergeCell ref="AT69:BC70"/>
    <mergeCell ref="Z70:AI70"/>
    <mergeCell ref="AJ70:AS70"/>
    <mergeCell ref="CE70:CL70"/>
    <mergeCell ref="CM70:CT70"/>
    <mergeCell ref="BZ69:CD70"/>
    <mergeCell ref="CE69:CT69"/>
    <mergeCell ref="AT62:BC62"/>
    <mergeCell ref="A63:D63"/>
    <mergeCell ref="E63:R63"/>
    <mergeCell ref="S63:T63"/>
    <mergeCell ref="U63:Y63"/>
    <mergeCell ref="Z63:AI63"/>
    <mergeCell ref="AJ63:AS63"/>
    <mergeCell ref="AT63:BC63"/>
    <mergeCell ref="A62:D62"/>
    <mergeCell ref="E62:R62"/>
    <mergeCell ref="S62:T62"/>
    <mergeCell ref="U62:Y62"/>
    <mergeCell ref="Z62:AI62"/>
    <mergeCell ref="AJ62:AS62"/>
    <mergeCell ref="CM60:CT60"/>
    <mergeCell ref="CU60:DB60"/>
    <mergeCell ref="A61:D61"/>
    <mergeCell ref="E61:R61"/>
    <mergeCell ref="S61:T61"/>
    <mergeCell ref="U61:Y61"/>
    <mergeCell ref="Z61:AI61"/>
    <mergeCell ref="AJ61:AS61"/>
    <mergeCell ref="AT61:BC61"/>
    <mergeCell ref="AT60:BC60"/>
    <mergeCell ref="BJ60:BM60"/>
    <mergeCell ref="BN60:BW60"/>
    <mergeCell ref="BX60:BY60"/>
    <mergeCell ref="BZ60:CD60"/>
    <mergeCell ref="CE60:CL60"/>
    <mergeCell ref="A60:D60"/>
    <mergeCell ref="E60:R60"/>
    <mergeCell ref="S60:T60"/>
    <mergeCell ref="U60:Y60"/>
    <mergeCell ref="Z60:AI60"/>
    <mergeCell ref="AJ60:AS60"/>
    <mergeCell ref="A52:D52"/>
    <mergeCell ref="E52:K52"/>
    <mergeCell ref="L52:R52"/>
    <mergeCell ref="S52:T52"/>
    <mergeCell ref="U52:Y52"/>
    <mergeCell ref="Z52:AI52"/>
    <mergeCell ref="AJ52:AS52"/>
    <mergeCell ref="AT52:BC52"/>
    <mergeCell ref="CE58:CT58"/>
    <mergeCell ref="BJ58:BM59"/>
    <mergeCell ref="BN58:BW59"/>
    <mergeCell ref="CU58:DB59"/>
    <mergeCell ref="A53:Y53"/>
    <mergeCell ref="Z53:AI53"/>
    <mergeCell ref="AJ53:AS53"/>
    <mergeCell ref="AT53:BC53"/>
    <mergeCell ref="A58:D59"/>
    <mergeCell ref="E58:R59"/>
    <mergeCell ref="S58:T59"/>
    <mergeCell ref="U58:Y59"/>
    <mergeCell ref="Z58:AS58"/>
    <mergeCell ref="AT58:BC59"/>
    <mergeCell ref="Z59:AI59"/>
    <mergeCell ref="AJ59:AS59"/>
    <mergeCell ref="CE59:CL59"/>
    <mergeCell ref="CM59:CT59"/>
    <mergeCell ref="BZ58:CD59"/>
    <mergeCell ref="BX58:BY59"/>
    <mergeCell ref="BZ50:CD50"/>
    <mergeCell ref="CE50:CL50"/>
    <mergeCell ref="CM50:CT50"/>
    <mergeCell ref="CU50:DB50"/>
    <mergeCell ref="A51:D51"/>
    <mergeCell ref="E51:K51"/>
    <mergeCell ref="L51:R51"/>
    <mergeCell ref="S51:T51"/>
    <mergeCell ref="U51:Y51"/>
    <mergeCell ref="Z51:AI51"/>
    <mergeCell ref="AJ50:AS50"/>
    <mergeCell ref="AT50:BC50"/>
    <mergeCell ref="BJ50:BM50"/>
    <mergeCell ref="BN50:BR50"/>
    <mergeCell ref="BS50:BW50"/>
    <mergeCell ref="BX50:BY50"/>
    <mergeCell ref="A50:D50"/>
    <mergeCell ref="E50:K50"/>
    <mergeCell ref="L50:R50"/>
    <mergeCell ref="S50:T50"/>
    <mergeCell ref="U50:Y50"/>
    <mergeCell ref="Z50:AI50"/>
    <mergeCell ref="AJ51:AS51"/>
    <mergeCell ref="AT51:BC51"/>
    <mergeCell ref="BZ48:CD49"/>
    <mergeCell ref="CE48:CT48"/>
    <mergeCell ref="CU48:DB49"/>
    <mergeCell ref="Z49:AI49"/>
    <mergeCell ref="AJ49:AS49"/>
    <mergeCell ref="CE49:CL49"/>
    <mergeCell ref="CM49:CT49"/>
    <mergeCell ref="Z48:AS48"/>
    <mergeCell ref="AT48:BC49"/>
    <mergeCell ref="BJ48:BM49"/>
    <mergeCell ref="BN48:BR49"/>
    <mergeCell ref="BS48:BW49"/>
    <mergeCell ref="BX48:BY49"/>
    <mergeCell ref="AT43:BC43"/>
    <mergeCell ref="A44:Y44"/>
    <mergeCell ref="Z44:AI44"/>
    <mergeCell ref="AJ44:AS44"/>
    <mergeCell ref="AT44:BC44"/>
    <mergeCell ref="A48:D49"/>
    <mergeCell ref="E48:K49"/>
    <mergeCell ref="L48:R49"/>
    <mergeCell ref="S48:T49"/>
    <mergeCell ref="U48:Y49"/>
    <mergeCell ref="A43:D43"/>
    <mergeCell ref="E43:R43"/>
    <mergeCell ref="S43:T43"/>
    <mergeCell ref="U43:Y43"/>
    <mergeCell ref="Z43:AI43"/>
    <mergeCell ref="AJ43:AS43"/>
    <mergeCell ref="AT41:BC41"/>
    <mergeCell ref="A42:D42"/>
    <mergeCell ref="E42:R42"/>
    <mergeCell ref="S42:T42"/>
    <mergeCell ref="U42:Y42"/>
    <mergeCell ref="Z42:AI42"/>
    <mergeCell ref="AJ42:AS42"/>
    <mergeCell ref="AT42:BC42"/>
    <mergeCell ref="A41:D41"/>
    <mergeCell ref="E41:R41"/>
    <mergeCell ref="S41:T41"/>
    <mergeCell ref="U41:Y41"/>
    <mergeCell ref="Z41:AI41"/>
    <mergeCell ref="AJ41:AS41"/>
    <mergeCell ref="BN40:BW40"/>
    <mergeCell ref="BX40:BY40"/>
    <mergeCell ref="BZ40:CD40"/>
    <mergeCell ref="CE40:CL40"/>
    <mergeCell ref="CM40:CT40"/>
    <mergeCell ref="CU40:DB40"/>
    <mergeCell ref="CM39:CT39"/>
    <mergeCell ref="CU39:DB39"/>
    <mergeCell ref="A40:D40"/>
    <mergeCell ref="E40:R40"/>
    <mergeCell ref="S40:T40"/>
    <mergeCell ref="U40:Y40"/>
    <mergeCell ref="Z40:AI40"/>
    <mergeCell ref="AJ40:AS40"/>
    <mergeCell ref="AT40:BC40"/>
    <mergeCell ref="BJ40:BM40"/>
    <mergeCell ref="AT39:BC39"/>
    <mergeCell ref="BJ39:BM39"/>
    <mergeCell ref="BN39:BW39"/>
    <mergeCell ref="BX39:BY39"/>
    <mergeCell ref="BZ39:CD39"/>
    <mergeCell ref="CE39:CL39"/>
    <mergeCell ref="A39:D39"/>
    <mergeCell ref="E39:R39"/>
    <mergeCell ref="S39:T39"/>
    <mergeCell ref="U39:Y39"/>
    <mergeCell ref="Z39:AI39"/>
    <mergeCell ref="AJ39:AS39"/>
    <mergeCell ref="BJ37:BM38"/>
    <mergeCell ref="BN37:BW38"/>
    <mergeCell ref="BX37:BY38"/>
    <mergeCell ref="BZ37:CD38"/>
    <mergeCell ref="CE37:CT37"/>
    <mergeCell ref="CU37:DB38"/>
    <mergeCell ref="CE38:CL38"/>
    <mergeCell ref="CM38:CT38"/>
    <mergeCell ref="A37:D38"/>
    <mergeCell ref="E37:R38"/>
    <mergeCell ref="S37:T38"/>
    <mergeCell ref="U37:Y38"/>
    <mergeCell ref="Z37:AS37"/>
    <mergeCell ref="AT37:BC38"/>
    <mergeCell ref="Z38:AI38"/>
    <mergeCell ref="AJ38:AS38"/>
    <mergeCell ref="A32:Y32"/>
    <mergeCell ref="Z32:AI32"/>
    <mergeCell ref="AJ32:AS32"/>
    <mergeCell ref="AT32:BC32"/>
    <mergeCell ref="A30:D31"/>
    <mergeCell ref="E30:R30"/>
    <mergeCell ref="S30:T31"/>
    <mergeCell ref="U30:Y31"/>
    <mergeCell ref="Z30:AI31"/>
    <mergeCell ref="AJ30:AS31"/>
    <mergeCell ref="A28:D29"/>
    <mergeCell ref="E28:R28"/>
    <mergeCell ref="S28:T29"/>
    <mergeCell ref="U28:Y29"/>
    <mergeCell ref="Z28:AI29"/>
    <mergeCell ref="AJ28:AS29"/>
    <mergeCell ref="AT28:BC29"/>
    <mergeCell ref="E29:R29"/>
    <mergeCell ref="AT30:BC31"/>
    <mergeCell ref="E31:R31"/>
    <mergeCell ref="CM24:CT25"/>
    <mergeCell ref="CU24:DB25"/>
    <mergeCell ref="E25:R25"/>
    <mergeCell ref="BN25:BW25"/>
    <mergeCell ref="A26:D27"/>
    <mergeCell ref="E26:R26"/>
    <mergeCell ref="S26:T27"/>
    <mergeCell ref="U26:Y27"/>
    <mergeCell ref="Z26:AI27"/>
    <mergeCell ref="AJ26:AS27"/>
    <mergeCell ref="AT24:BC25"/>
    <mergeCell ref="BJ24:BM25"/>
    <mergeCell ref="BN24:BW24"/>
    <mergeCell ref="BX24:BY25"/>
    <mergeCell ref="BZ24:CD25"/>
    <mergeCell ref="CE24:CL25"/>
    <mergeCell ref="A24:D25"/>
    <mergeCell ref="E24:R24"/>
    <mergeCell ref="S24:T25"/>
    <mergeCell ref="U24:Y25"/>
    <mergeCell ref="Z24:AI25"/>
    <mergeCell ref="AJ24:AS25"/>
    <mergeCell ref="AT26:BC27"/>
    <mergeCell ref="E27:R27"/>
    <mergeCell ref="CU22:DB23"/>
    <mergeCell ref="E23:R23"/>
    <mergeCell ref="Z23:AI23"/>
    <mergeCell ref="AJ23:AS23"/>
    <mergeCell ref="BN23:BW23"/>
    <mergeCell ref="CE23:CL23"/>
    <mergeCell ref="CM23:CT23"/>
    <mergeCell ref="AT22:BC23"/>
    <mergeCell ref="BJ22:BM23"/>
    <mergeCell ref="BN22:BW22"/>
    <mergeCell ref="BX22:BY23"/>
    <mergeCell ref="BZ22:CD23"/>
    <mergeCell ref="CE22:CT22"/>
    <mergeCell ref="AJ17:AV17"/>
    <mergeCell ref="AW17:BC17"/>
    <mergeCell ref="G18:AI18"/>
    <mergeCell ref="AJ18:AV18"/>
    <mergeCell ref="AW18:BC18"/>
    <mergeCell ref="A22:D23"/>
    <mergeCell ref="E22:R22"/>
    <mergeCell ref="S22:T23"/>
    <mergeCell ref="U22:Y23"/>
    <mergeCell ref="Z22:AS22"/>
    <mergeCell ref="A17:D17"/>
    <mergeCell ref="E17:M17"/>
    <mergeCell ref="O17:T17"/>
    <mergeCell ref="U17:X17"/>
    <mergeCell ref="Y17:AB17"/>
    <mergeCell ref="AC17:AI17"/>
    <mergeCell ref="AJ15:AV15"/>
    <mergeCell ref="AW15:BC15"/>
    <mergeCell ref="A16:D16"/>
    <mergeCell ref="E16:M16"/>
    <mergeCell ref="O16:T16"/>
    <mergeCell ref="U16:X16"/>
    <mergeCell ref="Y16:AB16"/>
    <mergeCell ref="AC16:AI16"/>
    <mergeCell ref="AJ16:AV16"/>
    <mergeCell ref="AW16:BC16"/>
    <mergeCell ref="A15:D15"/>
    <mergeCell ref="E15:M15"/>
    <mergeCell ref="O15:T15"/>
    <mergeCell ref="U15:X15"/>
    <mergeCell ref="Y15:AB15"/>
    <mergeCell ref="AC15:AI15"/>
    <mergeCell ref="A13:D13"/>
    <mergeCell ref="E13:M13"/>
    <mergeCell ref="O13:T13"/>
    <mergeCell ref="U13:X13"/>
    <mergeCell ref="Y13:AB13"/>
    <mergeCell ref="AC13:AI13"/>
    <mergeCell ref="AJ13:AV13"/>
    <mergeCell ref="AW13:BC13"/>
    <mergeCell ref="A14:D14"/>
    <mergeCell ref="E14:M14"/>
    <mergeCell ref="O14:T14"/>
    <mergeCell ref="U14:X14"/>
    <mergeCell ref="Y14:AB14"/>
    <mergeCell ref="AC14:AI14"/>
    <mergeCell ref="AJ14:AV14"/>
    <mergeCell ref="AW14:BC14"/>
    <mergeCell ref="A12:D12"/>
    <mergeCell ref="E12:M12"/>
    <mergeCell ref="O12:T12"/>
    <mergeCell ref="U12:X12"/>
    <mergeCell ref="Y12:AB12"/>
    <mergeCell ref="AC11:AI11"/>
    <mergeCell ref="AJ11:AV11"/>
    <mergeCell ref="AW11:BC11"/>
    <mergeCell ref="BJ11:BM11"/>
    <mergeCell ref="AC12:AI12"/>
    <mergeCell ref="AJ12:AV12"/>
    <mergeCell ref="AW12:BC12"/>
    <mergeCell ref="CD10:CG10"/>
    <mergeCell ref="CH10:CL10"/>
    <mergeCell ref="CM10:CU10"/>
    <mergeCell ref="CV10:DB10"/>
    <mergeCell ref="A11:D11"/>
    <mergeCell ref="E11:M11"/>
    <mergeCell ref="O11:T11"/>
    <mergeCell ref="U11:X11"/>
    <mergeCell ref="Y11:AB11"/>
    <mergeCell ref="AC10:AI10"/>
    <mergeCell ref="AJ10:AV10"/>
    <mergeCell ref="AW10:BC10"/>
    <mergeCell ref="BJ10:BM10"/>
    <mergeCell ref="BN10:BS10"/>
    <mergeCell ref="BU10:BY10"/>
    <mergeCell ref="BZ11:CC11"/>
    <mergeCell ref="CD11:CG11"/>
    <mergeCell ref="CH11:CL11"/>
    <mergeCell ref="CM11:CU11"/>
    <mergeCell ref="CV11:DB11"/>
    <mergeCell ref="BN11:BS11"/>
    <mergeCell ref="BU11:BY11"/>
    <mergeCell ref="A10:D10"/>
    <mergeCell ref="E10:M10"/>
    <mergeCell ref="O10:T10"/>
    <mergeCell ref="U10:X10"/>
    <mergeCell ref="Y10:AB10"/>
    <mergeCell ref="AW8:BC9"/>
    <mergeCell ref="BJ8:BM9"/>
    <mergeCell ref="BN8:BY9"/>
    <mergeCell ref="BZ8:CC9"/>
    <mergeCell ref="BZ10:CC10"/>
    <mergeCell ref="L4:M4"/>
    <mergeCell ref="A8:D9"/>
    <mergeCell ref="E8:T9"/>
    <mergeCell ref="U8:X9"/>
    <mergeCell ref="Y8:AI8"/>
    <mergeCell ref="AJ8:AV9"/>
    <mergeCell ref="CV8:DB9"/>
    <mergeCell ref="Y9:AB9"/>
    <mergeCell ref="AC9:AI9"/>
    <mergeCell ref="CD9:CG9"/>
    <mergeCell ref="CH9:CL9"/>
    <mergeCell ref="CD8:CL8"/>
    <mergeCell ref="CM8:CU9"/>
  </mergeCells>
  <phoneticPr fontId="2"/>
  <conditionalFormatting sqref="E24:R24 E26:R26 E28:R28 E30:R30 E39:R43 E50:K52 E60:R63 E71:R73 E80:L81">
    <cfRule type="containsBlanks" dxfId="1" priority="1">
      <formula>LEN(TRIM(E24))=0</formula>
    </cfRule>
  </conditionalFormatting>
  <conditionalFormatting sqref="L4:M4">
    <cfRule type="containsBlanks" dxfId="0" priority="2">
      <formula>LEN(TRIM(L4))=0</formula>
    </cfRule>
  </conditionalFormatting>
  <printOptions horizontalCentered="1"/>
  <pageMargins left="0.59055118110236227" right="0.19685039370078741" top="0.70866141732283472" bottom="0.78740157480314965" header="0.51181102362204722" footer="0.51181102362204722"/>
  <pageSetup paperSize="9" scale="92" firstPageNumber="4" orientation="portrait" useFirstPageNumber="1" copies="4" r:id="rId1"/>
  <headerFooter differentOddEven="1" differentFirst="1" scaleWithDoc="0">
    <oddFooter>&amp;C&amp;"ＭＳ 明朝,標準"&amp;10 6</oddFooter>
    <evenFooter>&amp;C&amp;"ＭＳ 明朝,標準"&amp;10 5</evenFooter>
    <firstHeader>&amp;L&amp;"ＭＳ 明朝,標準"&amp;10様式第４号（第８条関係）別表２</firstHeader>
    <firstFooter>&amp;C&amp;"ＭＳ 明朝,標準"&amp;10 4</firstFooter>
  </headerFooter>
  <rowBreaks count="1" manualBreakCount="1">
    <brk id="18" max="16383"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34599BC7-08F3-40C3-B757-B25014B16749}">
          <x14:formula1>
            <xm:f>プルダウン!$C$4:$C$7</xm:f>
          </x14:formula1>
          <xm:sqref>BN80</xm:sqref>
        </x14:dataValidation>
        <x14:dataValidation type="list" allowBlank="1" showInputMessage="1" showErrorMessage="1" xr:uid="{4A5D922C-7215-4A56-99E5-D09D28BEC021}">
          <x14:formula1>
            <xm:f>プルダウン!$G$4:$G$10</xm:f>
          </x14:formula1>
          <xm:sqref>BN60</xm:sqref>
        </x14:dataValidation>
        <x14:dataValidation type="list" allowBlank="1" showInputMessage="1" showErrorMessage="1" xr:uid="{AD05E1C5-88B3-423D-9BBC-D18D3E189AB9}">
          <x14:formula1>
            <xm:f>プルダウン!$E$4:$E$10</xm:f>
          </x14:formula1>
          <xm:sqref>E28 E30 E26 E24 BN24</xm:sqref>
        </x14:dataValidation>
        <x14:dataValidation type="list" allowBlank="1" showInputMessage="1" showErrorMessage="1" xr:uid="{C44E2C8F-EF33-4F7B-BC51-8F6ADC0F05DA}">
          <x14:formula1>
            <xm:f>プルダウン!$E$26:$E$29</xm:f>
          </x14:formula1>
          <xm:sqref>E80:E81</xm:sqref>
        </x14:dataValidation>
        <x14:dataValidation type="list" allowBlank="1" showInputMessage="1" showErrorMessage="1" xr:uid="{B599ECDA-AF65-431B-B555-5E58F79054DD}">
          <x14:formula1>
            <xm:f>プルダウン!$C$26:$C$28</xm:f>
          </x14:formula1>
          <xm:sqref>E71:E73 BN71:BN73</xm:sqref>
        </x14:dataValidation>
        <x14:dataValidation type="list" allowBlank="1" showInputMessage="1" showErrorMessage="1" xr:uid="{06AE3A94-7E1E-488C-93BF-76DAD5308EE3}">
          <x14:formula1>
            <xm:f>プルダウン!$A$26:$A$31</xm:f>
          </x14:formula1>
          <xm:sqref>E60:E63</xm:sqref>
        </x14:dataValidation>
        <x14:dataValidation type="list" allowBlank="1" showInputMessage="1" showErrorMessage="1" xr:uid="{3BA09A7B-C376-49E7-AB05-C31DFD7B3511}">
          <x14:formula1>
            <xm:f>プルダウン!$G$17:$G$19</xm:f>
          </x14:formula1>
          <xm:sqref>E50:E52 BN50</xm:sqref>
        </x14:dataValidation>
        <x14:dataValidation type="list" allowBlank="1" showInputMessage="1" showErrorMessage="1" xr:uid="{F320EC41-8C02-43E7-ADB8-A9ACA01E4035}">
          <x14:formula1>
            <xm:f>プルダウン!$E$17:$E$19</xm:f>
          </x14:formula1>
          <xm:sqref>E39:E43 BN39:BN40</xm:sqref>
        </x14:dataValidation>
        <x14:dataValidation type="list" allowBlank="1" showInputMessage="1" showErrorMessage="1" xr:uid="{60449045-102F-471A-94FF-9BE0B66DB5EC}">
          <x14:formula1>
            <xm:f>プルダウン!$H$26:$H$30</xm:f>
          </x14:formula1>
          <xm:sqref>L4:M4</xm:sqref>
        </x14:dataValidation>
        <x14:dataValidation type="list" allowBlank="1" showInputMessage="1" showErrorMessage="1" xr:uid="{90FE67BA-59CB-4A0D-8062-7D1191840F7A}">
          <x14:formula1>
            <xm:f>プルダウン!$A$17:$A$19</xm:f>
          </x14:formula1>
          <xm:sqref>Y10:AB17 CD10:CG11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31C5-804F-499C-A717-EF8664FDD9A8}">
  <dimension ref="B1:D5"/>
  <sheetViews>
    <sheetView workbookViewId="0">
      <selection activeCell="U43" sqref="U43:Y43"/>
    </sheetView>
  </sheetViews>
  <sheetFormatPr defaultRowHeight="13.5"/>
  <sheetData>
    <row r="1" spans="2:4">
      <c r="B1" t="s">
        <v>217</v>
      </c>
      <c r="C1" s="107">
        <f>IF(ISBLANK(B1),"",IF(B1="税込",D1*1.1,IF(B1="非課税",D1)))</f>
        <v>110000.00000000001</v>
      </c>
      <c r="D1" s="108">
        <v>100000</v>
      </c>
    </row>
    <row r="2" spans="2:4">
      <c r="B2" t="s">
        <v>199</v>
      </c>
      <c r="C2" s="107">
        <f>IF(ISBLANK(B2),"",IF(B2="税込",D2*1.1,IF(B2="非課税",D2)))</f>
        <v>100000</v>
      </c>
      <c r="D2" s="108">
        <v>100000</v>
      </c>
    </row>
    <row r="3" spans="2:4">
      <c r="C3" s="107" t="str">
        <f>IF(ISBLANK(B3),"",IF(B3="税込",D3*1.1,IF(B3="非課税",D3)))</f>
        <v/>
      </c>
    </row>
    <row r="4" spans="2:4">
      <c r="C4" s="106" t="str">
        <f>IF(ISBLANK(B3),"",IF(B3="税込",D3*1.1,IF(B3="非課税",D3)))</f>
        <v/>
      </c>
    </row>
    <row r="5" spans="2:4">
      <c r="D5" s="105">
        <f>SUM(D1:D4)</f>
        <v>200000</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AAD1E-EFCD-4D8E-9933-93003BB71B4D}">
  <sheetPr>
    <tabColor rgb="FF92D050"/>
  </sheetPr>
  <dimension ref="A1:H35"/>
  <sheetViews>
    <sheetView topLeftCell="A13" workbookViewId="0">
      <selection activeCell="U43" sqref="U43:Y43"/>
    </sheetView>
  </sheetViews>
  <sheetFormatPr defaultColWidth="9" defaultRowHeight="13.5"/>
  <cols>
    <col min="1" max="1" width="46.25" style="51" customWidth="1"/>
    <col min="2" max="2" width="3.25" style="51" customWidth="1"/>
    <col min="3" max="3" width="47.75" style="51" customWidth="1"/>
    <col min="4" max="4" width="3.625" style="51" customWidth="1"/>
    <col min="5" max="5" width="48.25" style="51" customWidth="1"/>
    <col min="6" max="6" width="3.125" style="51" customWidth="1"/>
    <col min="7" max="7" width="50.5" style="51" bestFit="1" customWidth="1"/>
    <col min="8" max="8" width="6.75" style="51" customWidth="1"/>
    <col min="9" max="9" width="67.625" style="51" bestFit="1" customWidth="1"/>
    <col min="10" max="10" width="67.625" style="51" customWidth="1"/>
    <col min="11" max="11" width="9" style="51" customWidth="1"/>
    <col min="12" max="12" width="30.75" style="51" customWidth="1"/>
    <col min="13" max="16384" width="9" style="51"/>
  </cols>
  <sheetData>
    <row r="1" spans="1:7">
      <c r="A1" s="50" t="s">
        <v>92</v>
      </c>
    </row>
    <row r="3" spans="1:7">
      <c r="A3" s="52" t="s">
        <v>71</v>
      </c>
      <c r="C3" s="53" t="s">
        <v>72</v>
      </c>
      <c r="E3" s="53" t="s">
        <v>73</v>
      </c>
      <c r="G3" s="52" t="s">
        <v>85</v>
      </c>
    </row>
    <row r="4" spans="1:7" ht="27">
      <c r="A4" s="54" t="s">
        <v>74</v>
      </c>
      <c r="C4" s="55" t="s">
        <v>134</v>
      </c>
      <c r="E4" s="55" t="s">
        <v>94</v>
      </c>
      <c r="G4" s="55" t="s">
        <v>135</v>
      </c>
    </row>
    <row r="5" spans="1:7" ht="27">
      <c r="A5" s="55" t="s">
        <v>136</v>
      </c>
      <c r="C5" s="54" t="s">
        <v>76</v>
      </c>
      <c r="E5" s="55" t="s">
        <v>137</v>
      </c>
      <c r="G5" s="56" t="s">
        <v>124</v>
      </c>
    </row>
    <row r="6" spans="1:7" ht="27">
      <c r="A6" s="55" t="s">
        <v>120</v>
      </c>
      <c r="C6" s="55" t="s">
        <v>77</v>
      </c>
      <c r="E6" s="55" t="s">
        <v>138</v>
      </c>
      <c r="G6" s="56" t="s">
        <v>139</v>
      </c>
    </row>
    <row r="7" spans="1:7" ht="27">
      <c r="A7" s="55" t="s">
        <v>121</v>
      </c>
      <c r="C7" s="54" t="s">
        <v>78</v>
      </c>
      <c r="E7" s="55" t="s">
        <v>95</v>
      </c>
      <c r="G7" s="56" t="s">
        <v>123</v>
      </c>
    </row>
    <row r="8" spans="1:7" ht="27">
      <c r="A8" s="55" t="s">
        <v>122</v>
      </c>
      <c r="E8" s="55" t="s">
        <v>97</v>
      </c>
      <c r="G8" s="56" t="s">
        <v>144</v>
      </c>
    </row>
    <row r="9" spans="1:7" ht="27">
      <c r="A9" s="54" t="s">
        <v>75</v>
      </c>
      <c r="E9" s="55" t="s">
        <v>98</v>
      </c>
      <c r="G9" s="57" t="s">
        <v>100</v>
      </c>
    </row>
    <row r="10" spans="1:7">
      <c r="E10" s="54" t="s">
        <v>79</v>
      </c>
      <c r="G10" s="58" t="s">
        <v>75</v>
      </c>
    </row>
    <row r="14" spans="1:7">
      <c r="A14" s="50" t="s">
        <v>91</v>
      </c>
    </row>
    <row r="16" spans="1:7">
      <c r="A16" s="52" t="s">
        <v>61</v>
      </c>
      <c r="C16" s="53" t="s">
        <v>73</v>
      </c>
      <c r="E16" s="52" t="s">
        <v>87</v>
      </c>
      <c r="G16" s="52" t="s">
        <v>88</v>
      </c>
    </row>
    <row r="17" spans="1:8" ht="27">
      <c r="A17" s="59" t="s">
        <v>82</v>
      </c>
      <c r="C17" s="55" t="s">
        <v>94</v>
      </c>
      <c r="E17" s="54" t="s">
        <v>81</v>
      </c>
      <c r="G17" s="54" t="s">
        <v>80</v>
      </c>
    </row>
    <row r="18" spans="1:8" ht="27">
      <c r="A18" s="59" t="s">
        <v>83</v>
      </c>
      <c r="C18" s="55" t="s">
        <v>140</v>
      </c>
      <c r="E18" s="55" t="s">
        <v>105</v>
      </c>
      <c r="G18" s="60" t="s">
        <v>141</v>
      </c>
    </row>
    <row r="19" spans="1:8" ht="27">
      <c r="A19" s="59" t="s">
        <v>84</v>
      </c>
      <c r="C19" s="55" t="s">
        <v>96</v>
      </c>
      <c r="E19" s="54" t="s">
        <v>75</v>
      </c>
      <c r="G19" s="54" t="s">
        <v>75</v>
      </c>
    </row>
    <row r="20" spans="1:8" ht="25.5">
      <c r="C20" s="55" t="s">
        <v>142</v>
      </c>
    </row>
    <row r="21" spans="1:8" ht="27">
      <c r="C21" s="55" t="s">
        <v>97</v>
      </c>
    </row>
    <row r="22" spans="1:8" ht="27">
      <c r="C22" s="55" t="s">
        <v>98</v>
      </c>
    </row>
    <row r="23" spans="1:8">
      <c r="C23" s="54" t="s">
        <v>79</v>
      </c>
    </row>
    <row r="25" spans="1:8">
      <c r="A25" s="52" t="s">
        <v>89</v>
      </c>
      <c r="C25" s="52" t="s">
        <v>90</v>
      </c>
      <c r="E25" s="53" t="s">
        <v>72</v>
      </c>
      <c r="H25" s="61" t="s">
        <v>104</v>
      </c>
    </row>
    <row r="26" spans="1:8" ht="27">
      <c r="A26" s="56" t="s">
        <v>143</v>
      </c>
      <c r="C26" s="55" t="s">
        <v>107</v>
      </c>
      <c r="E26" s="55" t="s">
        <v>134</v>
      </c>
      <c r="H26" s="62">
        <v>1</v>
      </c>
    </row>
    <row r="27" spans="1:8" ht="27">
      <c r="A27" s="56" t="s">
        <v>128</v>
      </c>
      <c r="C27" s="63" t="s">
        <v>108</v>
      </c>
      <c r="E27" s="54" t="s">
        <v>76</v>
      </c>
      <c r="H27" s="62">
        <v>2</v>
      </c>
    </row>
    <row r="28" spans="1:8" ht="27">
      <c r="A28" s="56" t="s">
        <v>99</v>
      </c>
      <c r="C28" s="54" t="s">
        <v>78</v>
      </c>
      <c r="E28" s="55" t="s">
        <v>77</v>
      </c>
      <c r="H28" s="62">
        <v>3</v>
      </c>
    </row>
    <row r="29" spans="1:8" ht="27">
      <c r="A29" s="56" t="s">
        <v>123</v>
      </c>
      <c r="E29" s="54" t="s">
        <v>78</v>
      </c>
      <c r="H29" s="62">
        <v>4</v>
      </c>
    </row>
    <row r="30" spans="1:8" ht="27">
      <c r="A30" s="56" t="s">
        <v>144</v>
      </c>
      <c r="H30" s="62">
        <v>5</v>
      </c>
    </row>
    <row r="31" spans="1:8">
      <c r="A31" s="58" t="s">
        <v>75</v>
      </c>
    </row>
    <row r="33" spans="8:8">
      <c r="H33" s="51" t="s">
        <v>220</v>
      </c>
    </row>
    <row r="34" spans="8:8">
      <c r="H34" s="59" t="s">
        <v>218</v>
      </c>
    </row>
    <row r="35" spans="8:8">
      <c r="H35" s="59" t="s">
        <v>199</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様式第４号</vt:lpstr>
      <vt:lpstr>別表１_整備・改修費等</vt:lpstr>
      <vt:lpstr>別表２_運営費</vt:lpstr>
      <vt:lpstr>ボツ</vt:lpstr>
      <vt:lpstr>Sheet1</vt:lpstr>
      <vt:lpstr>プルダウン</vt:lpstr>
      <vt:lpstr>ボツ!Print_Area</vt:lpstr>
      <vt:lpstr>別表１_整備・改修費等!Print_Area</vt:lpstr>
      <vt:lpstr>別表２_運営費!Print_Area</vt:lpstr>
      <vt:lpstr>様式第４号!Print_Area</vt:lpstr>
      <vt:lpstr>別表１_整備・改修費等!Print_Titles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2026-08-05T07:23:16Z</dcterms:modified>
</cp:coreProperties>
</file>