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doc211.bsv.sanro.tocho.local\62508雇用就業部就業推進課就業支援施策担当\06 募集関係\06 令和７年度\02 募集要項\03 R7申請様式\"/>
    </mc:Choice>
  </mc:AlternateContent>
  <xr:revisionPtr revIDLastSave="0" documentId="13_ncr:1_{05478838-DADA-42C8-8579-D1D97AF27593}" xr6:coauthVersionLast="47" xr6:coauthVersionMax="47" xr10:uidLastSave="{00000000-0000-0000-0000-000000000000}"/>
  <workbookProtection workbookAlgorithmName="SHA-512" workbookHashValue="UOt9AVCglrU3ZW//bLCjEA646/9Vptzy9x6Jotc1gjxzBLjx/YUdrSWf9UipcLpJuCTYE+22MaVpGgoJoLDiug==" workbookSaltValue="r5Zdf3Q5RIcJEfscf0O/9Q==" workbookSpinCount="100000" lockStructure="1"/>
  <bookViews>
    <workbookView xWindow="28680" yWindow="-120" windowWidth="29040" windowHeight="15720" tabRatio="817" xr2:uid="{00000000-000D-0000-FFFF-FFFF00000000}"/>
  </bookViews>
  <sheets>
    <sheet name="表紙 " sheetId="31" r:id="rId1"/>
    <sheet name="1 法人（経営主体）の概要" sheetId="32" r:id="rId2"/>
    <sheet name="1-2②③組織体制等" sheetId="36" r:id="rId3"/>
    <sheet name="1-3人材マネジメントの概要" sheetId="43" r:id="rId4"/>
    <sheet name="2-1①ソーシャルファームの基本情報" sheetId="48" r:id="rId5"/>
    <sheet name="2-1②交通アクセス・案内図" sheetId="39" r:id="rId6"/>
    <sheet name="2-2ソーシャルファームの運営方針・体制" sheetId="56" r:id="rId7"/>
    <sheet name="2-3ソーシャルファームで実施する事業の概要" sheetId="41" r:id="rId8"/>
    <sheet name="3 認証ソーシャルファームの中期計画" sheetId="55" r:id="rId9"/>
    <sheet name="3-2（1）売上計画 " sheetId="57" r:id="rId10"/>
    <sheet name="3-2（2）中期収支計画 " sheetId="58" r:id="rId11"/>
    <sheet name="3-2（3）月次収支計画" sheetId="59" r:id="rId12"/>
    <sheet name="3-2（4）月次資金繰り計画" sheetId="47" r:id="rId13"/>
    <sheet name="別紙" sheetId="54" r:id="rId14"/>
    <sheet name="リスト" sheetId="2" state="hidden" r:id="rId15"/>
  </sheets>
  <definedNames>
    <definedName name="_xlnm.Print_Area" localSheetId="1">'1 法人（経営主体）の概要'!$A$1:$Y$24</definedName>
    <definedName name="_xlnm.Print_Area" localSheetId="2">'1-2②③組織体制等'!$A$1:$AD$43</definedName>
    <definedName name="_xlnm.Print_Area" localSheetId="3">'1-3人材マネジメントの概要'!$A$1:$Y$6</definedName>
    <definedName name="_xlnm.Print_Area" localSheetId="4">'2-1①ソーシャルファームの基本情報'!$A$1:$Y$20</definedName>
    <definedName name="_xlnm.Print_Area" localSheetId="5">'2-1②交通アクセス・案内図'!$A$1:$G$6</definedName>
    <definedName name="_xlnm.Print_Area" localSheetId="6">'2-2ソーシャルファームの運営方針・体制'!$A$1:$G$15</definedName>
    <definedName name="_xlnm.Print_Area" localSheetId="7">'2-3ソーシャルファームで実施する事業の概要'!$A$1:$G$12</definedName>
    <definedName name="_xlnm.Print_Area" localSheetId="8">'3 認証ソーシャルファームの中期計画'!$A$1:$G$14</definedName>
    <definedName name="_xlnm.Print_Area" localSheetId="9">'3-2（1）売上計画 '!$A$1:$AD$40</definedName>
    <definedName name="_xlnm.Print_Area" localSheetId="10">'3-2（2）中期収支計画 '!$A$1:$I$50</definedName>
    <definedName name="_xlnm.Print_Area" localSheetId="11">'3-2（3）月次収支計画'!$A$1:$J$86</definedName>
    <definedName name="_xlnm.Print_Area" localSheetId="0">'表紙 '!$A$1:$N$51</definedName>
    <definedName name="_xlnm.Print_Area" localSheetId="13">別紙!$A$1:$F$25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59" l="1"/>
  <c r="E7" i="47"/>
  <c r="G7" i="47"/>
  <c r="I7" i="47"/>
  <c r="K7" i="47"/>
  <c r="M7" i="47"/>
  <c r="O7" i="47"/>
  <c r="Q7" i="47"/>
  <c r="S7" i="47"/>
  <c r="U7" i="47"/>
  <c r="W7" i="47"/>
  <c r="Y7" i="47"/>
  <c r="B6" i="59"/>
  <c r="B23" i="59"/>
  <c r="B21" i="57"/>
  <c r="J66" i="59"/>
  <c r="J65" i="59"/>
  <c r="J63" i="59"/>
  <c r="J62" i="59"/>
  <c r="J61" i="59"/>
  <c r="J60" i="59" s="1"/>
  <c r="I60" i="59"/>
  <c r="H60" i="59"/>
  <c r="G60" i="59"/>
  <c r="F60" i="59"/>
  <c r="E60" i="59"/>
  <c r="D60" i="59"/>
  <c r="J58" i="59"/>
  <c r="J57" i="59"/>
  <c r="B57" i="59"/>
  <c r="J56" i="59"/>
  <c r="B56" i="59"/>
  <c r="J55" i="59"/>
  <c r="J54" i="59"/>
  <c r="J53" i="59"/>
  <c r="J52" i="59"/>
  <c r="J51" i="59" s="1"/>
  <c r="I51" i="59"/>
  <c r="H51" i="59"/>
  <c r="G51" i="59"/>
  <c r="F51" i="59"/>
  <c r="E51" i="59"/>
  <c r="D51" i="59"/>
  <c r="J49" i="59"/>
  <c r="J48" i="59"/>
  <c r="J47" i="59"/>
  <c r="J46" i="59"/>
  <c r="J45" i="59"/>
  <c r="J44" i="59"/>
  <c r="J43" i="59"/>
  <c r="I42" i="59"/>
  <c r="H42" i="59"/>
  <c r="G42" i="59"/>
  <c r="F42" i="59"/>
  <c r="E42" i="59"/>
  <c r="D42" i="59"/>
  <c r="O6" i="47" s="1"/>
  <c r="J41" i="59"/>
  <c r="B41" i="59"/>
  <c r="J40" i="59"/>
  <c r="B40" i="59"/>
  <c r="J39" i="59"/>
  <c r="B39" i="59"/>
  <c r="I38" i="59"/>
  <c r="H38" i="59"/>
  <c r="G38" i="59"/>
  <c r="F38" i="59"/>
  <c r="E38" i="59"/>
  <c r="D38" i="59"/>
  <c r="I27" i="59"/>
  <c r="H27" i="59"/>
  <c r="G27" i="59"/>
  <c r="F27" i="59"/>
  <c r="E27" i="59"/>
  <c r="D27" i="59"/>
  <c r="B24" i="59"/>
  <c r="I18" i="59"/>
  <c r="H18" i="59"/>
  <c r="G18" i="59"/>
  <c r="F18" i="59"/>
  <c r="E18" i="59"/>
  <c r="D18" i="59"/>
  <c r="I9" i="59"/>
  <c r="M6" i="47" s="1"/>
  <c r="H9" i="59"/>
  <c r="G9" i="59"/>
  <c r="F9" i="59"/>
  <c r="E9" i="59"/>
  <c r="D9" i="59"/>
  <c r="C6" i="47" s="1"/>
  <c r="B8" i="59"/>
  <c r="B7" i="59"/>
  <c r="I5" i="59"/>
  <c r="H5" i="59"/>
  <c r="F5" i="59"/>
  <c r="E5" i="59"/>
  <c r="D5" i="59"/>
  <c r="I42" i="58"/>
  <c r="H42" i="58"/>
  <c r="G42" i="58"/>
  <c r="F42" i="58"/>
  <c r="E42" i="58"/>
  <c r="D42" i="58"/>
  <c r="I27" i="58"/>
  <c r="H27" i="58"/>
  <c r="G27" i="58"/>
  <c r="F27" i="58"/>
  <c r="E27" i="58"/>
  <c r="D27" i="58"/>
  <c r="I18" i="58"/>
  <c r="H18" i="58"/>
  <c r="G18" i="58"/>
  <c r="F18" i="58"/>
  <c r="E18" i="58"/>
  <c r="D18" i="58"/>
  <c r="I9" i="58"/>
  <c r="H9" i="58"/>
  <c r="G9" i="58"/>
  <c r="F9" i="58"/>
  <c r="F17" i="58" s="1"/>
  <c r="F26" i="58" s="1"/>
  <c r="E9" i="58"/>
  <c r="D9" i="58"/>
  <c r="D17" i="58" s="1"/>
  <c r="D26" i="58" s="1"/>
  <c r="D38" i="58" s="1"/>
  <c r="I5" i="58"/>
  <c r="I37" i="58" s="1"/>
  <c r="H5" i="58"/>
  <c r="H37" i="58" s="1"/>
  <c r="G5" i="58"/>
  <c r="G37" i="58" s="1"/>
  <c r="F5" i="58"/>
  <c r="F37" i="58" s="1"/>
  <c r="E5" i="58"/>
  <c r="E37" i="58" s="1"/>
  <c r="D5" i="58"/>
  <c r="D37" i="58" s="1"/>
  <c r="A39" i="57"/>
  <c r="A38" i="57"/>
  <c r="A37" i="57"/>
  <c r="A36" i="57"/>
  <c r="A35" i="57"/>
  <c r="A34" i="57"/>
  <c r="A33" i="57"/>
  <c r="A32" i="57"/>
  <c r="AC28" i="57"/>
  <c r="AE28" i="57" s="1"/>
  <c r="B28" i="57"/>
  <c r="AC27" i="57"/>
  <c r="AE27" i="57" s="1"/>
  <c r="B27" i="57"/>
  <c r="AC26" i="57"/>
  <c r="AE26" i="57" s="1"/>
  <c r="B26" i="57"/>
  <c r="AC25" i="57"/>
  <c r="AE25" i="57" s="1"/>
  <c r="B25" i="57"/>
  <c r="AC24" i="57"/>
  <c r="AE24" i="57" s="1"/>
  <c r="B24" i="57"/>
  <c r="AE23" i="57"/>
  <c r="AC23" i="57"/>
  <c r="B23" i="57"/>
  <c r="AC22" i="57"/>
  <c r="AE22" i="57" s="1"/>
  <c r="B22" i="57"/>
  <c r="AE21" i="57"/>
  <c r="AC21" i="57"/>
  <c r="AA20" i="57"/>
  <c r="Y20" i="57"/>
  <c r="W20" i="57"/>
  <c r="U20" i="57"/>
  <c r="S20" i="57"/>
  <c r="Q20" i="57"/>
  <c r="O20" i="57"/>
  <c r="M20" i="57"/>
  <c r="K20" i="57"/>
  <c r="I20" i="57"/>
  <c r="G20" i="57"/>
  <c r="E20" i="57"/>
  <c r="G5" i="47" s="1"/>
  <c r="AC19" i="57"/>
  <c r="O15" i="57"/>
  <c r="M15" i="57"/>
  <c r="K15" i="57"/>
  <c r="I15" i="57"/>
  <c r="G15" i="57"/>
  <c r="E15" i="57"/>
  <c r="AE19" i="57" s="1"/>
  <c r="H50" i="59" l="1"/>
  <c r="H59" i="59" s="1"/>
  <c r="H64" i="59" s="1"/>
  <c r="H67" i="59" s="1"/>
  <c r="E50" i="59"/>
  <c r="E59" i="59" s="1"/>
  <c r="E64" i="59" s="1"/>
  <c r="E67" i="59" s="1"/>
  <c r="H17" i="59"/>
  <c r="H26" i="59" s="1"/>
  <c r="H31" i="59" s="1"/>
  <c r="H34" i="59" s="1"/>
  <c r="G17" i="59"/>
  <c r="G26" i="59" s="1"/>
  <c r="G31" i="59" s="1"/>
  <c r="G34" i="59" s="1"/>
  <c r="G50" i="59"/>
  <c r="G59" i="59" s="1"/>
  <c r="G64" i="59" s="1"/>
  <c r="G67" i="59" s="1"/>
  <c r="F50" i="59"/>
  <c r="F59" i="59" s="1"/>
  <c r="F64" i="59" s="1"/>
  <c r="F67" i="59" s="1"/>
  <c r="F17" i="59"/>
  <c r="F26" i="59" s="1"/>
  <c r="F31" i="59" s="1"/>
  <c r="F34" i="59" s="1"/>
  <c r="E17" i="59"/>
  <c r="E26" i="59" s="1"/>
  <c r="E31" i="59" s="1"/>
  <c r="E34" i="59" s="1"/>
  <c r="J38" i="59"/>
  <c r="E17" i="58"/>
  <c r="E26" i="58" s="1"/>
  <c r="E38" i="58" s="1"/>
  <c r="I50" i="59"/>
  <c r="I59" i="59" s="1"/>
  <c r="I64" i="59" s="1"/>
  <c r="I67" i="59" s="1"/>
  <c r="Q6" i="47"/>
  <c r="U6" i="47"/>
  <c r="S6" i="47"/>
  <c r="O5" i="47"/>
  <c r="Q5" i="47"/>
  <c r="M5" i="47"/>
  <c r="K5" i="47"/>
  <c r="Y6" i="47"/>
  <c r="W6" i="47"/>
  <c r="I6" i="47"/>
  <c r="I5" i="47"/>
  <c r="U5" i="47"/>
  <c r="W5" i="47"/>
  <c r="C5" i="47"/>
  <c r="E5" i="47"/>
  <c r="S5" i="47"/>
  <c r="Y5" i="47"/>
  <c r="E6" i="47"/>
  <c r="G6" i="47"/>
  <c r="K6" i="47"/>
  <c r="D17" i="59"/>
  <c r="D26" i="59" s="1"/>
  <c r="D31" i="59" s="1"/>
  <c r="D34" i="59" s="1"/>
  <c r="D50" i="59"/>
  <c r="D59" i="59" s="1"/>
  <c r="D64" i="59" s="1"/>
  <c r="D67" i="59" s="1"/>
  <c r="I17" i="59"/>
  <c r="I26" i="59" s="1"/>
  <c r="I31" i="59" s="1"/>
  <c r="I34" i="59" s="1"/>
  <c r="J42" i="59"/>
  <c r="F38" i="58"/>
  <c r="F31" i="58"/>
  <c r="G17" i="58"/>
  <c r="G26" i="58" s="1"/>
  <c r="H17" i="58"/>
  <c r="H26" i="58" s="1"/>
  <c r="I17" i="58"/>
  <c r="I26" i="58" s="1"/>
  <c r="AC20" i="57"/>
  <c r="AE20" i="57" s="1"/>
  <c r="D31" i="58"/>
  <c r="E31" i="58" l="1"/>
  <c r="E34" i="58" s="1"/>
  <c r="J50" i="59"/>
  <c r="J59" i="59" s="1"/>
  <c r="J64" i="59" s="1"/>
  <c r="J67" i="59" s="1"/>
  <c r="D39" i="58"/>
  <c r="D34" i="58"/>
  <c r="I38" i="58"/>
  <c r="I31" i="58"/>
  <c r="H38" i="58"/>
  <c r="H31" i="58"/>
  <c r="G38" i="58"/>
  <c r="G31" i="58"/>
  <c r="F34" i="58"/>
  <c r="F39" i="58"/>
  <c r="E39" i="58" l="1"/>
  <c r="G34" i="58"/>
  <c r="G39" i="58"/>
  <c r="H39" i="58"/>
  <c r="H34" i="58"/>
  <c r="I39" i="58"/>
  <c r="I34" i="58"/>
  <c r="Y29" i="47"/>
  <c r="W29" i="47"/>
  <c r="U29" i="47"/>
  <c r="S29" i="47"/>
  <c r="Q29" i="47"/>
  <c r="O29" i="47"/>
  <c r="M29" i="47"/>
  <c r="K29" i="47"/>
  <c r="I29" i="47"/>
  <c r="G29" i="47"/>
  <c r="E29" i="47"/>
  <c r="C29" i="47"/>
  <c r="AA28" i="47"/>
  <c r="AA27" i="47"/>
  <c r="AA26" i="47"/>
  <c r="Y25" i="47"/>
  <c r="Y30" i="47" s="1"/>
  <c r="W25" i="47"/>
  <c r="U25" i="47"/>
  <c r="U30" i="47" s="1"/>
  <c r="S25" i="47"/>
  <c r="Q25" i="47"/>
  <c r="Q30" i="47" s="1"/>
  <c r="O25" i="47"/>
  <c r="M25" i="47"/>
  <c r="K25" i="47"/>
  <c r="I25" i="47"/>
  <c r="G25" i="47"/>
  <c r="E25" i="47"/>
  <c r="C25" i="47"/>
  <c r="AA24" i="47"/>
  <c r="AA23" i="47"/>
  <c r="AA22" i="47"/>
  <c r="AA25" i="47" s="1"/>
  <c r="Y20" i="47"/>
  <c r="W20" i="47"/>
  <c r="U20" i="47"/>
  <c r="S20" i="47"/>
  <c r="Q20" i="47"/>
  <c r="O20" i="47"/>
  <c r="M20" i="47"/>
  <c r="K20" i="47"/>
  <c r="I20" i="47"/>
  <c r="G20" i="47"/>
  <c r="E20" i="47"/>
  <c r="C20" i="47"/>
  <c r="AA19" i="47"/>
  <c r="AA18" i="47"/>
  <c r="AA17" i="47"/>
  <c r="AA16" i="47"/>
  <c r="AA15" i="47"/>
  <c r="AA14" i="47"/>
  <c r="AA20" i="47" s="1"/>
  <c r="Y13" i="47"/>
  <c r="W13" i="47"/>
  <c r="U13" i="47"/>
  <c r="S13" i="47"/>
  <c r="Q13" i="47"/>
  <c r="O13" i="47"/>
  <c r="M13" i="47"/>
  <c r="K13" i="47"/>
  <c r="I13" i="47"/>
  <c r="G13" i="47"/>
  <c r="E13" i="47"/>
  <c r="C13" i="47"/>
  <c r="C21" i="47" s="1"/>
  <c r="AA12" i="47"/>
  <c r="AA11" i="47"/>
  <c r="AA10" i="47"/>
  <c r="AA9" i="47"/>
  <c r="AA8" i="47"/>
  <c r="AA6" i="47"/>
  <c r="AA5" i="47"/>
  <c r="E30" i="47" l="1"/>
  <c r="I30" i="47"/>
  <c r="M30" i="47"/>
  <c r="AA30" i="47"/>
  <c r="C30" i="47"/>
  <c r="C31" i="47" s="1"/>
  <c r="E21" i="47" s="1"/>
  <c r="E31" i="47" s="1"/>
  <c r="G21" i="47" s="1"/>
  <c r="G30" i="47"/>
  <c r="K30" i="47"/>
  <c r="O30" i="47"/>
  <c r="S30" i="47"/>
  <c r="W30" i="47"/>
  <c r="AA29" i="47"/>
  <c r="AA13" i="47"/>
  <c r="AA21" i="47" s="1"/>
  <c r="G31" i="47" l="1"/>
  <c r="I21" i="47" s="1"/>
  <c r="I31" i="47" s="1"/>
  <c r="K21" i="47" s="1"/>
  <c r="K31" i="47" s="1"/>
  <c r="M21" i="47" s="1"/>
  <c r="M31" i="47" s="1"/>
  <c r="O21" i="47" s="1"/>
  <c r="O31" i="47" s="1"/>
  <c r="Q21" i="47" s="1"/>
  <c r="Q31" i="47" s="1"/>
  <c r="S21" i="47" s="1"/>
  <c r="S31" i="47" s="1"/>
  <c r="U21" i="47" s="1"/>
  <c r="U31" i="47" s="1"/>
  <c r="W21" i="47" s="1"/>
  <c r="W31" i="47" s="1"/>
  <c r="Y21" i="47" s="1"/>
  <c r="Y31"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8" authorId="0" shapeId="0" xr:uid="{BBD7971D-9120-4A9F-BC2C-050EF0F4E485}">
      <text>
        <r>
          <rPr>
            <sz val="9"/>
            <color indexed="81"/>
            <rFont val="MS P ゴシック"/>
            <family val="3"/>
            <charset val="128"/>
          </rPr>
          <t>常時雇用労働者とは、次の①から③を指します。法人全体の人数を記入してください。
① 期間の定めなく雇用されている労働者
② 有期雇用の場合、過去１年を超える期間について引き続き雇用されている労働者又は採用の時から１年を超えて引き続き雇用されると見込まれる労働者
③ 日々雇用契約が更新される労働者でも、過去１年を超える期間について引き続き雇用されている労働者又は採用の時から１年を超えて引き続き雇用されると見込まれる労働者</t>
        </r>
        <r>
          <rPr>
            <b/>
            <sz val="9"/>
            <color indexed="81"/>
            <rFont val="MS P ゴシック"/>
            <family val="3"/>
            <charset val="128"/>
          </rPr>
          <t xml:space="preserve">
</t>
        </r>
      </text>
    </comment>
  </commentList>
</comments>
</file>

<file path=xl/sharedStrings.xml><?xml version="1.0" encoding="utf-8"?>
<sst xmlns="http://schemas.openxmlformats.org/spreadsheetml/2006/main" count="576" uniqueCount="431">
  <si>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</si>
  <si>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</si>
  <si>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</si>
  <si>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</si>
  <si>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</si>
  <si>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</si>
  <si>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</si>
  <si>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</si>
  <si>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</si>
  <si>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</si>
  <si>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</si>
  <si>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</si>
  <si>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</si>
  <si>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</si>
  <si>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</si>
  <si>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</si>
  <si>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</si>
  <si>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</si>
  <si>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</si>
  <si>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</si>
  <si>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</si>
  <si>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</si>
  <si>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</si>
  <si>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</si>
  <si>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</si>
  <si>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</si>
  <si>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</si>
  <si>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</si>
  <si>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</si>
  <si>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</si>
  <si>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</si>
  <si>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</si>
  <si>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</si>
  <si>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</si>
  <si>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</si>
  <si>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</si>
  <si>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</si>
  <si>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</si>
  <si>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</si>
  <si>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ソーシャルファーム認証区分</t>
    <rPh sb="9" eb="11">
      <t>ニンショウ</t>
    </rPh>
    <rPh sb="11" eb="13">
      <t>クブン</t>
    </rPh>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</si>
  <si>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</si>
  <si>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</si>
  <si>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</si>
  <si>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</si>
  <si>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</si>
  <si>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</si>
  <si>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</si>
  <si>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</si>
  <si>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</si>
  <si>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</si>
  <si>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財務収支</t>
    <rPh sb="0" eb="2">
      <t>ザイム</t>
    </rPh>
    <rPh sb="2" eb="4">
      <t>シュウシ</t>
    </rPh>
    <phoneticPr fontId="1"/>
  </si>
  <si>
    <t>補助金申請・工事の有無</t>
    <rPh sb="0" eb="3">
      <t>ホジョキン</t>
    </rPh>
    <rPh sb="3" eb="5">
      <t>シンセイ</t>
    </rPh>
    <rPh sb="6" eb="8">
      <t>コウジ</t>
    </rPh>
    <rPh sb="9" eb="11">
      <t>ウム</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</si>
  <si>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</si>
  <si>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</si>
  <si>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</si>
  <si>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</si>
  <si>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</si>
  <si>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</si>
  <si>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</si>
  <si>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</si>
  <si>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認証（既存の事業所で就労困難者と認められる者を新たに雇用することなく認証を取得する場合）</t>
    <phoneticPr fontId="1"/>
  </si>
  <si>
    <t>予備認証（既存の事業所で就労困難者と認められる者を新たに雇用することにより認証を取得する場合）</t>
    <phoneticPr fontId="1"/>
  </si>
  <si>
    <t>予備認証（事業所を新設し、かつ就労困難者と認められる者を新たに雇用することにより認証を取得する場合）</t>
    <phoneticPr fontId="1"/>
  </si>
  <si>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</si>
  <si>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</si>
  <si>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</si>
  <si>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</si>
  <si>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</si>
  <si>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</si>
  <si>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</si>
  <si>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</si>
  <si>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様式第5号</t>
    <rPh sb="0" eb="2">
      <t>ヨウシキ</t>
    </rPh>
    <rPh sb="2" eb="3">
      <t>ダイ</t>
    </rPh>
    <rPh sb="4" eb="5">
      <t>ゴウ</t>
    </rPh>
    <phoneticPr fontId="1"/>
  </si>
  <si>
    <t>東京都認証ソーシャルファーム事業計画書</t>
    <rPh sb="0" eb="2">
      <t>トウキョウ</t>
    </rPh>
    <rPh sb="2" eb="3">
      <t>ト</t>
    </rPh>
    <rPh sb="3" eb="5">
      <t>ニンショウ</t>
    </rPh>
    <rPh sb="14" eb="16">
      <t>ジギョウ</t>
    </rPh>
    <rPh sb="16" eb="19">
      <t>ケイカクショ</t>
    </rPh>
    <phoneticPr fontId="1"/>
  </si>
  <si>
    <t>認証</t>
    <rPh sb="0" eb="2">
      <t>ニンショウ</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</si>
  <si>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</si>
  <si>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</si>
  <si>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</si>
  <si>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</si>
  <si>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</si>
  <si>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</si>
  <si>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</si>
  <si>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</si>
  <si>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</si>
  <si>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前期実績</t>
    <rPh sb="0" eb="2">
      <t>ゼンキ</t>
    </rPh>
    <rPh sb="2" eb="4">
      <t>ジッセキ</t>
    </rPh>
    <phoneticPr fontId="1"/>
  </si>
  <si>
    <t>第1期計画（計）</t>
    <rPh sb="0" eb="1">
      <t>ダイ</t>
    </rPh>
    <rPh sb="2" eb="3">
      <t>キ</t>
    </rPh>
    <rPh sb="3" eb="5">
      <t>ケイカク</t>
    </rPh>
    <rPh sb="6" eb="7">
      <t>ケイ</t>
    </rPh>
    <phoneticPr fontId="1"/>
  </si>
  <si>
    <t>売上高</t>
    <rPh sb="0" eb="2">
      <t>ウリアゲ</t>
    </rPh>
    <rPh sb="2" eb="3">
      <t>ダカ</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</si>
  <si>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</si>
  <si>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</si>
  <si>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</si>
  <si>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</si>
  <si>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</si>
  <si>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</si>
  <si>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</si>
  <si>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</si>
  <si>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</si>
  <si>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</si>
  <si>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</si>
  <si>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</si>
  <si>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</si>
  <si>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</si>
  <si>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</si>
  <si>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</si>
  <si>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</si>
  <si>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</si>
  <si>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</si>
  <si>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</si>
  <si>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</si>
  <si>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</si>
  <si>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</si>
  <si>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</si>
  <si>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</si>
  <si>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</si>
  <si>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</si>
  <si>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</si>
  <si>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</si>
  <si>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第1期（上期）</t>
    <rPh sb="0" eb="1">
      <t>ダイ</t>
    </rPh>
    <rPh sb="2" eb="3">
      <t>キ</t>
    </rPh>
    <rPh sb="4" eb="6">
      <t>カミキ</t>
    </rPh>
    <phoneticPr fontId="1"/>
  </si>
  <si>
    <t>　①　第1期（上期）</t>
    <rPh sb="3" eb="4">
      <t>ダイ</t>
    </rPh>
    <rPh sb="5" eb="6">
      <t>キ</t>
    </rPh>
    <rPh sb="7" eb="9">
      <t>カミキ</t>
    </rPh>
    <phoneticPr fontId="1"/>
  </si>
  <si>
    <t>　②　第1期（下期）</t>
    <rPh sb="3" eb="4">
      <t>ダイ</t>
    </rPh>
    <rPh sb="5" eb="6">
      <t>キ</t>
    </rPh>
    <rPh sb="7" eb="9">
      <t>シモキ</t>
    </rPh>
    <phoneticPr fontId="1"/>
  </si>
  <si>
    <t>第1期（下期）</t>
    <rPh sb="0" eb="1">
      <t>ダイ</t>
    </rPh>
    <rPh sb="2" eb="3">
      <t>キ</t>
    </rPh>
    <rPh sb="4" eb="6">
      <t>シモキ</t>
    </rPh>
    <phoneticPr fontId="1"/>
  </si>
  <si>
    <t>現金売上</t>
    <rPh sb="0" eb="2">
      <t>ゲンキン</t>
    </rPh>
    <rPh sb="2" eb="4">
      <t>ウリアゲ</t>
    </rPh>
    <phoneticPr fontId="2"/>
  </si>
  <si>
    <t>現金仕入</t>
    <rPh sb="0" eb="2">
      <t>ゲンキン</t>
    </rPh>
    <rPh sb="2" eb="4">
      <t>シイレ</t>
    </rPh>
    <phoneticPr fontId="1"/>
  </si>
  <si>
    <t>手形決済</t>
    <rPh sb="0" eb="2">
      <t>テガタ</t>
    </rPh>
    <rPh sb="2" eb="4">
      <t>ケッサイ</t>
    </rPh>
    <phoneticPr fontId="1"/>
  </si>
  <si>
    <t>売上原価</t>
    <rPh sb="0" eb="2">
      <t>ウリアゲ</t>
    </rPh>
    <rPh sb="2" eb="4">
      <t>ゲンカ</t>
    </rPh>
    <phoneticPr fontId="1"/>
  </si>
  <si>
    <t>その他支出</t>
    <rPh sb="2" eb="3">
      <t>タ</t>
    </rPh>
    <rPh sb="3" eb="5">
      <t>シシュツ</t>
    </rPh>
    <phoneticPr fontId="1"/>
  </si>
  <si>
    <t>手形期日入金</t>
    <rPh sb="0" eb="2">
      <t>テガタ</t>
    </rPh>
    <rPh sb="2" eb="4">
      <t>キジツ</t>
    </rPh>
    <rPh sb="4" eb="6">
      <t>ニュウキン</t>
    </rPh>
    <phoneticPr fontId="1"/>
  </si>
  <si>
    <t>手形割引</t>
    <rPh sb="0" eb="2">
      <t>テガタ</t>
    </rPh>
    <rPh sb="2" eb="4">
      <t>ワリビキ</t>
    </rPh>
    <phoneticPr fontId="1"/>
  </si>
  <si>
    <t>　①　月次資金繰り表</t>
    <rPh sb="3" eb="5">
      <t>ゲツジ</t>
    </rPh>
    <rPh sb="5" eb="7">
      <t>シキン</t>
    </rPh>
    <rPh sb="7" eb="8">
      <t>グ</t>
    </rPh>
    <rPh sb="9" eb="10">
      <t>ヒョウ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</si>
  <si>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</si>
  <si>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　1．法人（経営主体）の概要</t>
    <rPh sb="3" eb="5">
      <t>ホウジン</t>
    </rPh>
    <rPh sb="6" eb="8">
      <t>ケイエイ</t>
    </rPh>
    <rPh sb="8" eb="10">
      <t>シュタイ</t>
    </rPh>
    <rPh sb="12" eb="14">
      <t>ガイヨウ</t>
    </rPh>
    <phoneticPr fontId="1"/>
  </si>
  <si>
    <t>補助金等</t>
    <rPh sb="0" eb="3">
      <t>ホジョキン</t>
    </rPh>
    <rPh sb="3" eb="4">
      <t>トウ</t>
    </rPh>
    <phoneticPr fontId="1"/>
  </si>
  <si>
    <t>法人名</t>
    <rPh sb="0" eb="2">
      <t>ホウジン</t>
    </rPh>
    <rPh sb="2" eb="3">
      <t>メイ</t>
    </rPh>
    <phoneticPr fontId="1"/>
  </si>
  <si>
    <t>採用</t>
    <rPh sb="0" eb="2">
      <t>サイヨウ</t>
    </rPh>
    <phoneticPr fontId="1"/>
  </si>
  <si>
    <t>育成</t>
    <rPh sb="0" eb="2">
      <t>イクセイ</t>
    </rPh>
    <phoneticPr fontId="1"/>
  </si>
  <si>
    <t>評価・処遇</t>
    <rPh sb="0" eb="2">
      <t>ヒョウカ</t>
    </rPh>
    <rPh sb="3" eb="5">
      <t>ショグウ</t>
    </rPh>
    <phoneticPr fontId="1"/>
  </si>
  <si>
    <t>キャリアパス</t>
    <phoneticPr fontId="1"/>
  </si>
  <si>
    <t>※賃貸物件の場合</t>
    <rPh sb="1" eb="3">
      <t>チンタイ</t>
    </rPh>
    <rPh sb="3" eb="5">
      <t>ブッケン</t>
    </rPh>
    <rPh sb="6" eb="8">
      <t>バアイ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</si>
  <si>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</si>
  <si>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</si>
  <si>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達成している</t>
    <rPh sb="0" eb="2">
      <t>タッセイ</t>
    </rPh>
    <phoneticPr fontId="1"/>
  </si>
  <si>
    <t>達成していない</t>
    <rPh sb="0" eb="2">
      <t>タッセイ</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</si>
  <si>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</si>
  <si>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【新設】当法人が目指すソーシャルファームに相応しい場所・建物等のイメージはできており、現在物件を探しているところである。</t>
    <rPh sb="1" eb="3">
      <t>シンセツ</t>
    </rPh>
    <rPh sb="4" eb="7">
      <t>トウホウジン</t>
    </rPh>
    <rPh sb="8" eb="10">
      <t>メザ</t>
    </rPh>
    <rPh sb="21" eb="23">
      <t>フサワ</t>
    </rPh>
    <rPh sb="25" eb="27">
      <t>バショ</t>
    </rPh>
    <rPh sb="28" eb="30">
      <t>タテモノ</t>
    </rPh>
    <rPh sb="30" eb="31">
      <t>トウ</t>
    </rPh>
    <rPh sb="43" eb="45">
      <t>ゲンザイ</t>
    </rPh>
    <rPh sb="45" eb="47">
      <t>ブッケン</t>
    </rPh>
    <rPh sb="48" eb="49">
      <t>サガ</t>
    </rPh>
    <phoneticPr fontId="1"/>
  </si>
  <si>
    <t>施設保有者との関係性</t>
    <rPh sb="0" eb="2">
      <t>シセツ</t>
    </rPh>
    <rPh sb="2" eb="5">
      <t>ホユウシャ</t>
    </rPh>
    <rPh sb="7" eb="10">
      <t>カンケイセイ</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</si>
  <si>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</si>
  <si>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（単位：千円）</t>
    <rPh sb="1" eb="3">
      <t>タンイ</t>
    </rPh>
    <rPh sb="4" eb="5">
      <t>セン</t>
    </rPh>
    <rPh sb="5" eb="6">
      <t>エン</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</si>
  <si>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</si>
  <si>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</si>
  <si>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</si>
  <si>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借入金</t>
    <rPh sb="0" eb="2">
      <t>カリイレ</t>
    </rPh>
    <rPh sb="2" eb="3">
      <t>キン</t>
    </rPh>
    <phoneticPr fontId="1"/>
  </si>
  <si>
    <t>借入金返済</t>
    <rPh sb="0" eb="2">
      <t>カリイレ</t>
    </rPh>
    <rPh sb="2" eb="3">
      <t>キン</t>
    </rPh>
    <rPh sb="3" eb="5">
      <t>ヘンサイ</t>
    </rPh>
    <phoneticPr fontId="1"/>
  </si>
  <si>
    <t>売掛金回収</t>
    <rPh sb="0" eb="2">
      <t>ウリカケ</t>
    </rPh>
    <rPh sb="2" eb="3">
      <t>キン</t>
    </rPh>
    <rPh sb="3" eb="5">
      <t>カイシュウ</t>
    </rPh>
    <phoneticPr fontId="1"/>
  </si>
  <si>
    <t>買掛金支払</t>
    <rPh sb="0" eb="3">
      <t>カイカケキン</t>
    </rPh>
    <rPh sb="3" eb="5">
      <t>シハライ</t>
    </rPh>
    <phoneticPr fontId="1"/>
  </si>
  <si>
    <t>その他支払</t>
    <rPh sb="2" eb="3">
      <t>タ</t>
    </rPh>
    <rPh sb="3" eb="5">
      <t>シハライ</t>
    </rPh>
    <phoneticPr fontId="1"/>
  </si>
  <si>
    <t>前受金入金</t>
    <rPh sb="0" eb="2">
      <t>マエウケ</t>
    </rPh>
    <rPh sb="2" eb="3">
      <t>キン</t>
    </rPh>
    <rPh sb="3" eb="5">
      <t>ニュウキン</t>
    </rPh>
    <phoneticPr fontId="1"/>
  </si>
  <si>
    <t>その他入金</t>
    <rPh sb="2" eb="3">
      <t>タ</t>
    </rPh>
    <rPh sb="3" eb="5">
      <t>ニュウキン</t>
    </rPh>
    <phoneticPr fontId="1"/>
  </si>
  <si>
    <t>未払金支払</t>
    <rPh sb="0" eb="2">
      <t>ミバライ</t>
    </rPh>
    <rPh sb="2" eb="3">
      <t>キン</t>
    </rPh>
    <rPh sb="3" eb="5">
      <t>シハライ</t>
    </rPh>
    <phoneticPr fontId="1"/>
  </si>
  <si>
    <t>人件費支払</t>
    <rPh sb="0" eb="3">
      <t>ジンケンヒ</t>
    </rPh>
    <rPh sb="3" eb="5">
      <t>シハライ</t>
    </rPh>
    <phoneticPr fontId="1"/>
  </si>
  <si>
    <t>設備投資</t>
    <rPh sb="0" eb="2">
      <t>セツビ</t>
    </rPh>
    <rPh sb="2" eb="4">
      <t>トウシ</t>
    </rPh>
    <phoneticPr fontId="1"/>
  </si>
  <si>
    <t>収入計 (E)</t>
    <rPh sb="0" eb="2">
      <t>シュウニュウ</t>
    </rPh>
    <phoneticPr fontId="1"/>
  </si>
  <si>
    <t>支出計 (F)</t>
    <rPh sb="0" eb="2">
      <t>シシュツ</t>
    </rPh>
    <phoneticPr fontId="1"/>
  </si>
  <si>
    <t>収入計（B)</t>
    <rPh sb="0" eb="2">
      <t>シュウニュウ</t>
    </rPh>
    <rPh sb="2" eb="3">
      <t>ケイ</t>
    </rPh>
    <phoneticPr fontId="1"/>
  </si>
  <si>
    <t>支出計（C)</t>
    <rPh sb="0" eb="2">
      <t>シシュツ</t>
    </rPh>
    <rPh sb="2" eb="3">
      <t>ケイ</t>
    </rPh>
    <phoneticPr fontId="1"/>
  </si>
  <si>
    <t>収支計(G)=(E)-(F)</t>
    <rPh sb="0" eb="2">
      <t>シュウシ</t>
    </rPh>
    <rPh sb="2" eb="3">
      <t>ケイ</t>
    </rPh>
    <phoneticPr fontId="1"/>
  </si>
  <si>
    <t>目　次</t>
    <rPh sb="0" eb="1">
      <t>メ</t>
    </rPh>
    <rPh sb="2" eb="3">
      <t>ツギ</t>
    </rPh>
    <phoneticPr fontId="1"/>
  </si>
  <si>
    <t>対象法人ではない</t>
    <rPh sb="0" eb="2">
      <t>タイショウ</t>
    </rPh>
    <rPh sb="2" eb="4">
      <t>ホウジン</t>
    </rPh>
    <phoneticPr fontId="1"/>
  </si>
  <si>
    <t>1-2 ② 組織体制</t>
    <rPh sb="6" eb="8">
      <t>ソシキ</t>
    </rPh>
    <rPh sb="8" eb="10">
      <t>タイセイ</t>
    </rPh>
    <phoneticPr fontId="1"/>
  </si>
  <si>
    <t>人材に対する
基本的考え方</t>
    <rPh sb="0" eb="2">
      <t>ジンザイ</t>
    </rPh>
    <rPh sb="3" eb="4">
      <t>タイ</t>
    </rPh>
    <rPh sb="7" eb="10">
      <t>キホンテキ</t>
    </rPh>
    <rPh sb="10" eb="11">
      <t>カンガ</t>
    </rPh>
    <rPh sb="12" eb="13">
      <t>カタ</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</si>
  <si>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</si>
  <si>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</si>
  <si>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</si>
  <si>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事業連携先及び
連携内容</t>
    <rPh sb="0" eb="2">
      <t>ジギョウ</t>
    </rPh>
    <rPh sb="2" eb="4">
      <t>レンケイ</t>
    </rPh>
    <rPh sb="4" eb="5">
      <t>サキ</t>
    </rPh>
    <rPh sb="5" eb="6">
      <t>オヨ</t>
    </rPh>
    <rPh sb="8" eb="10">
      <t>レンケイ</t>
    </rPh>
    <rPh sb="10" eb="12">
      <t>ナイヨウ</t>
    </rPh>
    <phoneticPr fontId="2"/>
  </si>
  <si>
    <t>1期</t>
    <rPh sb="1" eb="2">
      <t>キ</t>
    </rPh>
    <phoneticPr fontId="2"/>
  </si>
  <si>
    <t>2期</t>
    <rPh sb="1" eb="2">
      <t>キ</t>
    </rPh>
    <phoneticPr fontId="2"/>
  </si>
  <si>
    <t>3期</t>
    <rPh sb="1" eb="2">
      <t>キ</t>
    </rPh>
    <phoneticPr fontId="2"/>
  </si>
  <si>
    <t>4期</t>
    <rPh sb="1" eb="2">
      <t>キ</t>
    </rPh>
    <phoneticPr fontId="2"/>
  </si>
  <si>
    <t>5期</t>
    <rPh sb="1" eb="2">
      <t>キ</t>
    </rPh>
    <phoneticPr fontId="2"/>
  </si>
  <si>
    <t>2-1② 交通アクセス・案内図</t>
    <rPh sb="5" eb="7">
      <t>コウツウ</t>
    </rPh>
    <rPh sb="12" eb="15">
      <t>アンナイズ</t>
    </rPh>
    <phoneticPr fontId="2"/>
  </si>
  <si>
    <t>　②　月次売上実績・計画（第1期）</t>
    <phoneticPr fontId="1"/>
  </si>
  <si>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</si>
  <si>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提出日</t>
    <rPh sb="0" eb="2">
      <t>テイシュツ</t>
    </rPh>
    <rPh sb="2" eb="3">
      <t>ビ</t>
    </rPh>
    <phoneticPr fontId="1"/>
  </si>
  <si>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</si>
  <si>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</si>
  <si>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</si>
  <si>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</si>
  <si>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</si>
  <si>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</si>
  <si>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</si>
  <si>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</si>
  <si>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</si>
  <si>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</si>
  <si>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</si>
  <si>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</si>
  <si>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</si>
  <si>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</si>
  <si>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</si>
  <si>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</si>
  <si>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</si>
  <si>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</si>
  <si>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</si>
  <si>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</si>
  <si>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</si>
  <si>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</si>
  <si>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</si>
  <si>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</si>
  <si>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</si>
  <si>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</si>
  <si>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</si>
  <si>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</si>
  <si>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</si>
  <si>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</si>
  <si>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</si>
  <si>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</si>
  <si>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</si>
  <si>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</si>
  <si>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</si>
  <si>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</si>
  <si>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</si>
  <si>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</si>
  <si>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</si>
  <si>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</si>
  <si>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</si>
  <si>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</si>
  <si>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</si>
  <si>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</si>
  <si>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</si>
  <si>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</si>
  <si>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</si>
  <si>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</si>
  <si>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</si>
  <si>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</si>
  <si>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</si>
  <si>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</si>
  <si>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</si>
  <si>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</si>
  <si>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</si>
  <si>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</si>
  <si>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</si>
  <si>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</si>
  <si>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</si>
  <si>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</si>
  <si>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</si>
  <si>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</si>
  <si>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</si>
  <si>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</si>
  <si>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</si>
  <si>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</si>
  <si>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</si>
  <si>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</si>
  <si>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</si>
  <si>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</si>
  <si>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</si>
  <si>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</si>
  <si>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</si>
  <si>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</si>
  <si>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</si>
  <si>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</si>
  <si>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</si>
  <si>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</si>
  <si>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</si>
  <si>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</si>
  <si>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</si>
  <si>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</si>
  <si>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</si>
  <si>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</si>
  <si>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</si>
  <si>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</si>
  <si>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</si>
  <si>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</si>
  <si>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</si>
  <si>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</si>
  <si>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</si>
  <si>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</si>
  <si>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</si>
  <si>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</si>
  <si>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</si>
  <si>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</si>
  <si>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4">
      <t>ダイ</t>
    </rPh>
    <rPh sb="4" eb="6">
      <t>ブンルイ</t>
    </rPh>
    <phoneticPr fontId="1"/>
  </si>
  <si>
    <t>業種（中分類）</t>
    <rPh sb="0" eb="2">
      <t>ギョウシュ</t>
    </rPh>
    <rPh sb="3" eb="6">
      <t>チュウブンルイ</t>
    </rPh>
    <phoneticPr fontId="1"/>
  </si>
  <si>
    <t>（大分類リストから選択してください）</t>
    <rPh sb="1" eb="4">
      <t>ダイブンルイ</t>
    </rPh>
    <rPh sb="9" eb="11">
      <t>センタク</t>
    </rPh>
    <phoneticPr fontId="1"/>
  </si>
  <si>
    <t>（中分類リストから選択してください）</t>
    <rPh sb="1" eb="4">
      <t>チュウブンルイ</t>
    </rPh>
    <rPh sb="9" eb="11">
      <t>センタク</t>
    </rPh>
    <phoneticPr fontId="2"/>
  </si>
  <si>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</si>
  <si>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</si>
  <si>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</si>
  <si>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</si>
  <si>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</si>
  <si>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　①　中期収支計画表</t>
    <rPh sb="3" eb="5">
      <t>チュウキ</t>
    </rPh>
    <rPh sb="5" eb="7">
      <t>シュウシ</t>
    </rPh>
    <rPh sb="7" eb="9">
      <t>ケイカク</t>
    </rPh>
    <rPh sb="9" eb="10">
      <t>ヒョウ</t>
    </rPh>
    <phoneticPr fontId="1"/>
  </si>
  <si>
    <t>第1期計</t>
    <rPh sb="0" eb="1">
      <t>ダイ</t>
    </rPh>
    <rPh sb="2" eb="3">
      <t>キ</t>
    </rPh>
    <rPh sb="3" eb="4">
      <t>ケイ</t>
    </rPh>
    <phoneticPr fontId="2"/>
  </si>
  <si>
    <t>年間計</t>
    <rPh sb="0" eb="2">
      <t>ネンカン</t>
    </rPh>
    <rPh sb="2" eb="3">
      <t>ケイ</t>
    </rPh>
    <phoneticPr fontId="1"/>
  </si>
  <si>
    <t>翌月繰越現金・預金(H)=（D)＋（G)</t>
    <rPh sb="1" eb="2">
      <t>ゲツ</t>
    </rPh>
    <phoneticPr fontId="2"/>
  </si>
  <si>
    <t>令和　年　月　日</t>
    <rPh sb="0" eb="2">
      <t>レイワ</t>
    </rPh>
    <rPh sb="3" eb="4">
      <t>ネン</t>
    </rPh>
    <rPh sb="5" eb="6">
      <t>ゲツ</t>
    </rPh>
    <rPh sb="7" eb="8">
      <t>ニチ</t>
    </rPh>
    <phoneticPr fontId="1"/>
  </si>
  <si>
    <r>
      <t>【</t>
    </r>
    <r>
      <rPr>
        <b/>
        <sz val="16"/>
        <rFont val="Meiryo UI"/>
        <family val="3"/>
        <charset val="128"/>
      </rPr>
      <t>認証</t>
    </r>
    <r>
      <rPr>
        <sz val="16"/>
        <rFont val="Meiryo UI"/>
        <family val="3"/>
        <charset val="128"/>
      </rPr>
      <t>申請用】</t>
    </r>
    <rPh sb="1" eb="3">
      <t>ニンショウ</t>
    </rPh>
    <rPh sb="3" eb="6">
      <t>シンセイヨウ</t>
    </rPh>
    <phoneticPr fontId="1"/>
  </si>
  <si>
    <t>2-1①　ソーシャルファームの基本情報</t>
    <rPh sb="15" eb="17">
      <t>キホン</t>
    </rPh>
    <rPh sb="17" eb="19">
      <t>ジョウホウ</t>
    </rPh>
    <phoneticPr fontId="1"/>
  </si>
  <si>
    <t>2-2　ソーシャルファームの運営方針・体制</t>
    <rPh sb="14" eb="16">
      <t>ウンエイ</t>
    </rPh>
    <rPh sb="16" eb="18">
      <t>ホウシン</t>
    </rPh>
    <rPh sb="19" eb="21">
      <t>タイセイ</t>
    </rPh>
    <phoneticPr fontId="1"/>
  </si>
  <si>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</si>
  <si>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</si>
  <si>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</si>
  <si>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</si>
  <si>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</si>
  <si>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</si>
  <si>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</si>
  <si>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</si>
  <si>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</si>
  <si>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活動年数</t>
    <rPh sb="0" eb="2">
      <t>カツドウ</t>
    </rPh>
    <rPh sb="2" eb="4">
      <t>ネンスウ</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</si>
  <si>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</si>
  <si>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ソーシャルファーム
支援事業補助金</t>
    <rPh sb="10" eb="12">
      <t>シエン</t>
    </rPh>
    <rPh sb="12" eb="14">
      <t>ジギョウ</t>
    </rPh>
    <rPh sb="14" eb="17">
      <t>ホジョキン</t>
    </rPh>
    <phoneticPr fontId="1"/>
  </si>
  <si>
    <t>N80　娯楽業</t>
    <rPh sb="4" eb="7">
      <t>ゴラクギョウ</t>
    </rPh>
    <phoneticPr fontId="1"/>
  </si>
  <si>
    <t>事業連携先との
関係図</t>
    <rPh sb="0" eb="2">
      <t>ジギョウ</t>
    </rPh>
    <rPh sb="2" eb="4">
      <t>レンケイ</t>
    </rPh>
    <rPh sb="4" eb="5">
      <t>サキ</t>
    </rPh>
    <rPh sb="8" eb="11">
      <t>カンケイズ</t>
    </rPh>
    <phoneticPr fontId="2"/>
  </si>
  <si>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</si>
  <si>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</si>
  <si>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　3．認証ソーシャルファームとしての中期計画（5か年）</t>
    <rPh sb="3" eb="5">
      <t>ニンショウ</t>
    </rPh>
    <rPh sb="18" eb="20">
      <t>チュウキ</t>
    </rPh>
    <rPh sb="20" eb="22">
      <t>ケイカク</t>
    </rPh>
    <rPh sb="25" eb="26">
      <t>ネン</t>
    </rPh>
    <phoneticPr fontId="1"/>
  </si>
  <si>
    <t>　　　　　年　　　か月</t>
    <rPh sb="5" eb="6">
      <t>ネン</t>
    </rPh>
    <rPh sb="10" eb="11">
      <t>ゲツ</t>
    </rPh>
    <phoneticPr fontId="1"/>
  </si>
  <si>
    <t>３ 認証ソーシャルファームとしての中期計画（5か年）</t>
    <rPh sb="2" eb="4">
      <t>ニンショウ</t>
    </rPh>
    <rPh sb="17" eb="19">
      <t>チュウキ</t>
    </rPh>
    <rPh sb="19" eb="21">
      <t>ケイカク</t>
    </rPh>
    <rPh sb="24" eb="25">
      <t>ネン</t>
    </rPh>
    <phoneticPr fontId="2"/>
  </si>
  <si>
    <t>　　　　　　線　　　　　　　駅　　　　　　改札口　　　　　　徒歩　　　　分</t>
    <phoneticPr fontId="1"/>
  </si>
  <si>
    <t>千円</t>
    <rPh sb="0" eb="1">
      <t>セン</t>
    </rPh>
    <rPh sb="1" eb="2">
      <t>エン</t>
    </rPh>
    <phoneticPr fontId="1"/>
  </si>
  <si>
    <t>販売費・一般管理費(D)</t>
    <rPh sb="0" eb="2">
      <t>ハンバイ</t>
    </rPh>
    <rPh sb="4" eb="6">
      <t>イッパン</t>
    </rPh>
    <rPh sb="6" eb="9">
      <t>カンリヒ</t>
    </rPh>
    <phoneticPr fontId="1"/>
  </si>
  <si>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</si>
  <si>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　　　　年　　　　月</t>
    <rPh sb="4" eb="5">
      <t>ネン</t>
    </rPh>
    <rPh sb="9" eb="10">
      <t>ゲツ</t>
    </rPh>
    <phoneticPr fontId="1"/>
  </si>
  <si>
    <t>　自社所有物件</t>
    <phoneticPr fontId="1"/>
  </si>
  <si>
    <t>（取得年月）</t>
    <phoneticPr fontId="1"/>
  </si>
  <si>
    <t>　　　年　　月</t>
    <phoneticPr fontId="1"/>
  </si>
  <si>
    <t>　賃貸物件</t>
    <phoneticPr fontId="1"/>
  </si>
  <si>
    <t>　　　年　　月～　　年　　月</t>
    <phoneticPr fontId="1"/>
  </si>
  <si>
    <t>事業開始年月</t>
    <rPh sb="0" eb="2">
      <t>ジギョウ</t>
    </rPh>
    <rPh sb="2" eb="4">
      <t>カイシ</t>
    </rPh>
    <rPh sb="4" eb="6">
      <t>ネンゲツ</t>
    </rPh>
    <phoneticPr fontId="1"/>
  </si>
  <si>
    <t>H48　運輸に附帯するサービス業</t>
    <rPh sb="4" eb="6">
      <t>ウンユ</t>
    </rPh>
    <rPh sb="7" eb="9">
      <t>フタイ</t>
    </rPh>
    <rPh sb="15" eb="16">
      <t>ギョウ</t>
    </rPh>
    <phoneticPr fontId="2"/>
  </si>
  <si>
    <t>G40　インターネット附随サービス業</t>
    <rPh sb="11" eb="13">
      <t>フズイ</t>
    </rPh>
    <rPh sb="17" eb="18">
      <t>ギョウ</t>
    </rPh>
    <phoneticPr fontId="2"/>
  </si>
  <si>
    <t>（連絡先）
事業統括責任者</t>
    <rPh sb="6" eb="8">
      <t>ジギョウ</t>
    </rPh>
    <rPh sb="8" eb="10">
      <t>トウカツ</t>
    </rPh>
    <rPh sb="10" eb="13">
      <t>セキニンシャ</t>
    </rPh>
    <phoneticPr fontId="1"/>
  </si>
  <si>
    <t>申請の動機</t>
    <rPh sb="0" eb="2">
      <t>シンセイ</t>
    </rPh>
    <rPh sb="3" eb="5">
      <t>ドウキ</t>
    </rPh>
    <phoneticPr fontId="1"/>
  </si>
  <si>
    <t>■はじめに</t>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</si>
  <si>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</si>
  <si>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</si>
  <si>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</si>
  <si>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</si>
  <si>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親会社・関連会社等（1-1）</t>
    <rPh sb="0" eb="3">
      <t>オヤガイシャ</t>
    </rPh>
    <rPh sb="4" eb="6">
      <t>カンレン</t>
    </rPh>
    <rPh sb="6" eb="8">
      <t>カイシャ</t>
    </rPh>
    <rPh sb="8" eb="9">
      <t>トウ</t>
    </rPh>
    <phoneticPr fontId="1"/>
  </si>
  <si>
    <t>当社の経営を支配し意思決定に影響を及ぼす法人（親会社・関連会社等）は存在しない。</t>
    <rPh sb="0" eb="2">
      <t>トウシャ</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</si>
  <si>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</si>
  <si>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経営の独立性
（親会社等）</t>
    <rPh sb="0" eb="2">
      <t>ケイエイ</t>
    </rPh>
    <rPh sb="3" eb="6">
      <t>ドクリツセイ</t>
    </rPh>
    <rPh sb="8" eb="11">
      <t>オヤガイシャ</t>
    </rPh>
    <rPh sb="11" eb="12">
      <t>トウ</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</si>
  <si>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</si>
  <si>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</si>
  <si>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売上の確度</t>
    <rPh sb="0" eb="2">
      <t>ウリアゲ</t>
    </rPh>
    <rPh sb="3" eb="5">
      <t>カクド</t>
    </rPh>
    <phoneticPr fontId="1"/>
  </si>
  <si>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</si>
  <si>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</si>
  <si>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</si>
  <si>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管理責任者
氏名</t>
    <rPh sb="0" eb="2">
      <t>カンリ</t>
    </rPh>
    <rPh sb="2" eb="4">
      <t>セキニン</t>
    </rPh>
    <rPh sb="6" eb="8">
      <t>シメイ</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</si>
  <si>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</si>
  <si>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予備認証を経ることなく、認証を申請する</t>
    <rPh sb="0" eb="2">
      <t>ヨビ</t>
    </rPh>
    <rPh sb="2" eb="4">
      <t>ニンショウ</t>
    </rPh>
    <rPh sb="5" eb="6">
      <t>ヘ</t>
    </rPh>
    <rPh sb="12" eb="14">
      <t>ニンショウ</t>
    </rPh>
    <rPh sb="15" eb="17">
      <t>シンセイ</t>
    </rPh>
    <phoneticPr fontId="1"/>
  </si>
  <si>
    <t>予備認証を経て、認証を申請する</t>
    <rPh sb="5" eb="6">
      <t>ヘ</t>
    </rPh>
    <phoneticPr fontId="1"/>
  </si>
  <si>
    <t>（選択してください）</t>
    <rPh sb="1" eb="3">
      <t>センタク</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</si>
  <si>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</si>
  <si>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</si>
  <si>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</si>
  <si>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</si>
  <si>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</si>
  <si>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</si>
  <si>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</si>
  <si>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</si>
  <si>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</si>
  <si>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</si>
  <si>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</si>
  <si>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</si>
  <si>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</si>
  <si>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</si>
  <si>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</si>
  <si>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</si>
  <si>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</si>
  <si>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</si>
  <si>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</si>
  <si>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別紙</t>
    <rPh sb="0" eb="2">
      <t>ベッシ</t>
    </rPh>
    <phoneticPr fontId="2"/>
  </si>
  <si>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</si>
  <si>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</si>
  <si>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</si>
  <si>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</si>
  <si>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</si>
  <si>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運営費（人件費等）の申請予定</t>
    <rPh sb="4" eb="7">
      <t>ジンケンヒ</t>
    </rPh>
    <rPh sb="7" eb="8">
      <t>トウ</t>
    </rPh>
    <rPh sb="12" eb="14">
      <t>ヨテイ</t>
    </rPh>
    <phoneticPr fontId="1"/>
  </si>
  <si>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</si>
  <si>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</si>
  <si>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</si>
  <si>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</si>
  <si>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</si>
  <si>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</si>
  <si>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</si>
  <si>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t>２　今後申請を予定している補助金等</t>
    <rPh sb="2" eb="4">
      <t>コンゴ</t>
    </rPh>
    <rPh sb="4" eb="6">
      <t>シンセイ</t>
    </rPh>
    <rPh sb="7" eb="9">
      <t>ヨテイ</t>
    </rPh>
    <rPh sb="13" eb="16">
      <t>ホジョキン</t>
    </rPh>
    <rPh sb="16" eb="17">
      <t>トウ</t>
    </rPh>
    <phoneticPr fontId="2"/>
  </si>
  <si>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</si>
  <si>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</si>
  <si>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t>5年後の
ありたい姿</t>
    <rPh sb="1" eb="3">
      <t>ネンゴ</t>
    </rPh>
    <rPh sb="9" eb="10">
      <t>スガタ</t>
    </rPh>
    <phoneticPr fontId="1"/>
  </si>
  <si>
    <t>3-1　ビジョン（５年度のありたい姿）と具体的行動計画　</t>
    <rPh sb="10" eb="12">
      <t>ネンド</t>
    </rPh>
    <rPh sb="17" eb="18">
      <t>スガタ</t>
    </rPh>
    <rPh sb="20" eb="23">
      <t>グタイテキ</t>
    </rPh>
    <rPh sb="23" eb="25">
      <t>コウドウ</t>
    </rPh>
    <rPh sb="25" eb="27">
      <t>ケイカク</t>
    </rPh>
    <phoneticPr fontId="1"/>
  </si>
  <si>
    <t>人</t>
    <rPh sb="0" eb="1">
      <t>ニン</t>
    </rPh>
    <phoneticPr fontId="1"/>
  </si>
  <si>
    <t>R7版</t>
    <rPh sb="2" eb="3">
      <t>バン</t>
    </rPh>
    <phoneticPr fontId="1"/>
  </si>
  <si>
    <t>【職務内容と育成方針】</t>
    <rPh sb="1" eb="3">
      <t>ショクム</t>
    </rPh>
    <rPh sb="3" eb="5">
      <t>ナイヨウ</t>
    </rPh>
    <rPh sb="6" eb="8">
      <t>イクセイ</t>
    </rPh>
    <rPh sb="8" eb="10">
      <t>ホウシン</t>
    </rPh>
    <phoneticPr fontId="1"/>
  </si>
  <si>
    <t>【評価】</t>
    <rPh sb="1" eb="3">
      <t>ヒョウカ</t>
    </rPh>
    <phoneticPr fontId="1"/>
  </si>
  <si>
    <t>就労困難者の
雇用方針</t>
    <rPh sb="0" eb="2">
      <t>シュウロウ</t>
    </rPh>
    <rPh sb="2" eb="4">
      <t>コンナン</t>
    </rPh>
    <rPh sb="4" eb="5">
      <t>シャ</t>
    </rPh>
    <rPh sb="7" eb="9">
      <t>コヨウ</t>
    </rPh>
    <rPh sb="9" eb="11">
      <t>ホウシン</t>
    </rPh>
    <phoneticPr fontId="2"/>
  </si>
  <si>
    <t>就労困難者の
支援体制</t>
    <rPh sb="0" eb="2">
      <t>シュウロウ</t>
    </rPh>
    <rPh sb="2" eb="4">
      <t>コンナン</t>
    </rPh>
    <rPh sb="4" eb="5">
      <t>シャ</t>
    </rPh>
    <rPh sb="7" eb="9">
      <t>シエン</t>
    </rPh>
    <rPh sb="9" eb="11">
      <t>タイセイ</t>
    </rPh>
    <phoneticPr fontId="1"/>
  </si>
  <si>
    <t>【就労支援を担当する者・人数等】</t>
    <rPh sb="1" eb="3">
      <t>シュウロウ</t>
    </rPh>
    <rPh sb="3" eb="5">
      <t>シエン</t>
    </rPh>
    <rPh sb="6" eb="8">
      <t>タントウ</t>
    </rPh>
    <rPh sb="10" eb="11">
      <t>モノ</t>
    </rPh>
    <rPh sb="12" eb="14">
      <t>ニンズウ</t>
    </rPh>
    <rPh sb="14" eb="15">
      <t>トウ</t>
    </rPh>
    <phoneticPr fontId="1"/>
  </si>
  <si>
    <t>【具体的な支援方法】</t>
    <rPh sb="1" eb="4">
      <t>グタイテキ</t>
    </rPh>
    <rPh sb="5" eb="7">
      <t>シエン</t>
    </rPh>
    <rPh sb="7" eb="9">
      <t>ホウホウ</t>
    </rPh>
    <phoneticPr fontId="1"/>
  </si>
  <si>
    <t>【労働条件（雇用期間や賃金等）】</t>
    <rPh sb="1" eb="3">
      <t>ロウドウ</t>
    </rPh>
    <rPh sb="3" eb="5">
      <t>ジョウケン</t>
    </rPh>
    <rPh sb="6" eb="8">
      <t>コヨウ</t>
    </rPh>
    <rPh sb="8" eb="10">
      <t>キカン</t>
    </rPh>
    <rPh sb="11" eb="13">
      <t>チンギン</t>
    </rPh>
    <rPh sb="13" eb="14">
      <t>トウ</t>
    </rPh>
    <phoneticPr fontId="1"/>
  </si>
  <si>
    <t>※「5年後のありたい姿」とその実現に向けた5か年の行動計画を「ビジネス」と「共に働く職場」の２つの視点から具体的に記述してください。</t>
    <rPh sb="3" eb="5">
      <t>ネンゴ</t>
    </rPh>
    <rPh sb="10" eb="11">
      <t>スガタ</t>
    </rPh>
    <rPh sb="15" eb="17">
      <t>ジツゲン</t>
    </rPh>
    <rPh sb="18" eb="19">
      <t>ム</t>
    </rPh>
    <rPh sb="23" eb="24">
      <t>ネン</t>
    </rPh>
    <rPh sb="25" eb="27">
      <t>コウドウ</t>
    </rPh>
    <rPh sb="27" eb="29">
      <t>ケイカク</t>
    </rPh>
    <rPh sb="38" eb="39">
      <t>トモ</t>
    </rPh>
    <rPh sb="40" eb="41">
      <t>ハタラ</t>
    </rPh>
    <rPh sb="42" eb="44">
      <t>ショクバ</t>
    </rPh>
    <rPh sb="49" eb="51">
      <t>シテン</t>
    </rPh>
    <rPh sb="53" eb="56">
      <t>グタイテキ</t>
    </rPh>
    <rPh sb="57" eb="59">
      <t>キジュツ</t>
    </rPh>
    <phoneticPr fontId="1"/>
  </si>
  <si>
    <t>1ヶ月目</t>
    <rPh sb="2" eb="3">
      <t>ガツ</t>
    </rPh>
    <rPh sb="3" eb="4">
      <t>メ</t>
    </rPh>
    <phoneticPr fontId="1"/>
  </si>
  <si>
    <t>2ヶ月目</t>
    <rPh sb="2" eb="3">
      <t>ゲツ</t>
    </rPh>
    <rPh sb="3" eb="4">
      <t>メ</t>
    </rPh>
    <phoneticPr fontId="1"/>
  </si>
  <si>
    <t>3ヶ月目</t>
    <rPh sb="2" eb="3">
      <t>ガツ</t>
    </rPh>
    <rPh sb="3" eb="4">
      <t>メ</t>
    </rPh>
    <phoneticPr fontId="1"/>
  </si>
  <si>
    <t>4ヶ月目</t>
    <rPh sb="2" eb="3">
      <t>ゲツ</t>
    </rPh>
    <rPh sb="3" eb="4">
      <t>メ</t>
    </rPh>
    <phoneticPr fontId="1"/>
  </si>
  <si>
    <t>5ヶ月目</t>
    <rPh sb="2" eb="3">
      <t>ガツ</t>
    </rPh>
    <rPh sb="3" eb="4">
      <t>メ</t>
    </rPh>
    <phoneticPr fontId="1"/>
  </si>
  <si>
    <t>6ヶ月目</t>
    <rPh sb="2" eb="3">
      <t>ゲツ</t>
    </rPh>
    <rPh sb="3" eb="4">
      <t>メ</t>
    </rPh>
    <phoneticPr fontId="1"/>
  </si>
  <si>
    <t>7ヶ月目</t>
    <rPh sb="2" eb="3">
      <t>ガツ</t>
    </rPh>
    <rPh sb="3" eb="4">
      <t>メ</t>
    </rPh>
    <phoneticPr fontId="1"/>
  </si>
  <si>
    <t>8ヶ月目</t>
    <rPh sb="2" eb="3">
      <t>ゲツ</t>
    </rPh>
    <rPh sb="3" eb="4">
      <t>メ</t>
    </rPh>
    <phoneticPr fontId="1"/>
  </si>
  <si>
    <t>9ヶ月目</t>
    <rPh sb="2" eb="3">
      <t>ガツ</t>
    </rPh>
    <rPh sb="3" eb="4">
      <t>メ</t>
    </rPh>
    <phoneticPr fontId="1"/>
  </si>
  <si>
    <t>10ヶ月目</t>
    <rPh sb="3" eb="4">
      <t>ゲツ</t>
    </rPh>
    <rPh sb="4" eb="5">
      <t>メ</t>
    </rPh>
    <phoneticPr fontId="1"/>
  </si>
  <si>
    <t>11ヶ月目</t>
    <rPh sb="3" eb="4">
      <t>ガツ</t>
    </rPh>
    <rPh sb="4" eb="5">
      <t>メ</t>
    </rPh>
    <phoneticPr fontId="1"/>
  </si>
  <si>
    <t>12ヶ月目</t>
    <rPh sb="3" eb="4">
      <t>ゲツ</t>
    </rPh>
    <rPh sb="4" eb="5">
      <t>メ</t>
    </rPh>
    <phoneticPr fontId="1"/>
  </si>
  <si>
    <t>1ヶ月目</t>
    <rPh sb="2" eb="3">
      <t>ツキ</t>
    </rPh>
    <rPh sb="3" eb="4">
      <t>メ</t>
    </rPh>
    <phoneticPr fontId="2"/>
  </si>
  <si>
    <t>2ヶ月目</t>
    <rPh sb="2" eb="3">
      <t>ツキ</t>
    </rPh>
    <rPh sb="3" eb="4">
      <t>メ</t>
    </rPh>
    <phoneticPr fontId="2"/>
  </si>
  <si>
    <t>3ヶ月目</t>
    <rPh sb="2" eb="3">
      <t>ツキ</t>
    </rPh>
    <rPh sb="3" eb="4">
      <t>メ</t>
    </rPh>
    <phoneticPr fontId="2"/>
  </si>
  <si>
    <t>4ヶ月目</t>
    <rPh sb="2" eb="3">
      <t>ツキ</t>
    </rPh>
    <rPh sb="3" eb="4">
      <t>メ</t>
    </rPh>
    <phoneticPr fontId="2"/>
  </si>
  <si>
    <t>5ヶ月目</t>
    <rPh sb="2" eb="3">
      <t>ツキ</t>
    </rPh>
    <rPh sb="3" eb="4">
      <t>メ</t>
    </rPh>
    <phoneticPr fontId="2"/>
  </si>
  <si>
    <t>6ヶ月目</t>
    <rPh sb="2" eb="3">
      <t>ツキ</t>
    </rPh>
    <rPh sb="3" eb="4">
      <t>メ</t>
    </rPh>
    <phoneticPr fontId="2"/>
  </si>
  <si>
    <t>7ヶ月目</t>
    <rPh sb="2" eb="3">
      <t>ガツ</t>
    </rPh>
    <rPh sb="3" eb="4">
      <t>メ</t>
    </rPh>
    <phoneticPr fontId="2"/>
  </si>
  <si>
    <t>8ヶ月目</t>
    <rPh sb="2" eb="3">
      <t>ツキ</t>
    </rPh>
    <rPh sb="3" eb="4">
      <t>メ</t>
    </rPh>
    <phoneticPr fontId="2"/>
  </si>
  <si>
    <t>9ヶ月目</t>
    <rPh sb="2" eb="3">
      <t>ガツ</t>
    </rPh>
    <rPh sb="3" eb="4">
      <t>メ</t>
    </rPh>
    <phoneticPr fontId="2"/>
  </si>
  <si>
    <t>10ヶ月目</t>
    <rPh sb="3" eb="4">
      <t>ツキ</t>
    </rPh>
    <rPh sb="4" eb="5">
      <t>メ</t>
    </rPh>
    <phoneticPr fontId="2"/>
  </si>
  <si>
    <t>11ヶ月目</t>
    <rPh sb="3" eb="4">
      <t>ガツ</t>
    </rPh>
    <rPh sb="4" eb="5">
      <t>メ</t>
    </rPh>
    <phoneticPr fontId="2"/>
  </si>
  <si>
    <t>12ヶ月目</t>
    <rPh sb="3" eb="4">
      <t>ツキ</t>
    </rPh>
    <rPh sb="4" eb="5">
      <t>メ</t>
    </rPh>
    <phoneticPr fontId="2"/>
  </si>
  <si>
    <r>
      <t>整備・改修費等の交付決定</t>
    </r>
    <r>
      <rPr>
        <sz val="8"/>
        <rFont val="Meiryo UI"/>
        <family val="3"/>
        <charset val="128"/>
      </rPr>
      <t xml:space="preserve"> </t>
    </r>
    <r>
      <rPr>
        <sz val="9"/>
        <rFont val="Meiryo UI"/>
        <family val="3"/>
        <charset val="128"/>
      </rPr>
      <t>※予備認証から認証申請する場合のみ</t>
    </r>
    <rPh sb="0" eb="2">
      <t>セイビ</t>
    </rPh>
    <rPh sb="3" eb="5">
      <t>カイシュウ</t>
    </rPh>
    <rPh sb="5" eb="6">
      <t>ヒ</t>
    </rPh>
    <rPh sb="6" eb="7">
      <t>トウ</t>
    </rPh>
    <rPh sb="8" eb="10">
      <t>コウフ</t>
    </rPh>
    <rPh sb="10" eb="12">
      <t>ケッテイ</t>
    </rPh>
    <phoneticPr fontId="1"/>
  </si>
  <si>
    <t>※有の場合、別紙「他の補助金等の申請・採択・交付状況」を記入し、提出してください。</t>
    <rPh sb="1" eb="2">
      <t>アリ</t>
    </rPh>
    <rPh sb="3" eb="5">
      <t>バアイ</t>
    </rPh>
    <rPh sb="6" eb="8">
      <t>ベッシ</t>
    </rPh>
    <rPh sb="9" eb="10">
      <t>タ</t>
    </rPh>
    <rPh sb="11" eb="14">
      <t>ホジョキン</t>
    </rPh>
    <rPh sb="14" eb="15">
      <t>トウ</t>
    </rPh>
    <rPh sb="16" eb="18">
      <t>シンセイ</t>
    </rPh>
    <rPh sb="19" eb="21">
      <t>サイタク</t>
    </rPh>
    <rPh sb="22" eb="24">
      <t>コウフ</t>
    </rPh>
    <rPh sb="24" eb="26">
      <t>ジョウキョウ</t>
    </rPh>
    <rPh sb="28" eb="30">
      <t>キニュウ</t>
    </rPh>
    <rPh sb="32" eb="34">
      <t>テイシュツ</t>
    </rPh>
    <phoneticPr fontId="1"/>
  </si>
  <si>
    <t>（選択してください）</t>
  </si>
  <si>
    <t>実施する事業についての知見や強み等</t>
    <rPh sb="0" eb="2">
      <t>ジッシ</t>
    </rPh>
    <rPh sb="4" eb="6">
      <t>ジギョウ</t>
    </rPh>
    <rPh sb="11" eb="13">
      <t>チケン</t>
    </rPh>
    <rPh sb="14" eb="15">
      <t>ツヨ</t>
    </rPh>
    <rPh sb="16" eb="17">
      <t>トウ</t>
    </rPh>
    <phoneticPr fontId="2"/>
  </si>
  <si>
    <t>1-2 ③ 経営状況</t>
    <rPh sb="6" eb="8">
      <t>ケイエイ</t>
    </rPh>
    <rPh sb="8" eb="10">
      <t>ジョウキョウ</t>
    </rPh>
    <phoneticPr fontId="1"/>
  </si>
  <si>
    <t>常時雇用労働者数</t>
    <rPh sb="0" eb="2">
      <t>ジョウジ</t>
    </rPh>
    <rPh sb="2" eb="4">
      <t>コヨウ</t>
    </rPh>
    <rPh sb="4" eb="7">
      <t>ロウドウシャ</t>
    </rPh>
    <rPh sb="7" eb="8">
      <t>スウ</t>
    </rPh>
    <phoneticPr fontId="1"/>
  </si>
  <si>
    <r>
      <t xml:space="preserve">　組織構成・体系図
</t>
    </r>
    <r>
      <rPr>
        <sz val="10"/>
        <rFont val="ＭＳ Ｐ明朝"/>
        <family val="1"/>
        <charset val="128"/>
      </rPr>
      <t>※「申請書類提出日」時点で作成してください。
※法人の組織概要（経理・人事部門含む）、ソーシャルファームと他部門との関係性等を図式化してください。
※法人の従業員数、各部門の雇用形態別人数を記載してください。</t>
    </r>
    <rPh sb="14" eb="16">
      <t>シンセイ</t>
    </rPh>
    <rPh sb="16" eb="18">
      <t>ショルイ</t>
    </rPh>
    <rPh sb="18" eb="20">
      <t>テイシュツ</t>
    </rPh>
    <rPh sb="20" eb="21">
      <t>ビ</t>
    </rPh>
    <rPh sb="22" eb="23">
      <t>ジ</t>
    </rPh>
    <rPh sb="23" eb="24">
      <t>テン</t>
    </rPh>
    <rPh sb="25" eb="27">
      <t>サクセイ</t>
    </rPh>
    <rPh sb="89" eb="91">
      <t>ホウジン</t>
    </rPh>
    <rPh sb="92" eb="95">
      <t>ジュウギョウイン</t>
    </rPh>
    <rPh sb="95" eb="96">
      <t>スウ</t>
    </rPh>
    <rPh sb="97" eb="100">
      <t>カクブモン</t>
    </rPh>
    <rPh sb="101" eb="103">
      <t>コヨウ</t>
    </rPh>
    <rPh sb="103" eb="106">
      <t>ケイタイベツ</t>
    </rPh>
    <rPh sb="106" eb="108">
      <t>ニンズウ</t>
    </rPh>
    <rPh sb="109" eb="111">
      <t>キサイ</t>
    </rPh>
    <phoneticPr fontId="1"/>
  </si>
  <si>
    <r>
      <t xml:space="preserve">売上状況等
</t>
    </r>
    <r>
      <rPr>
        <sz val="10"/>
        <rFont val="ＭＳ Ｐ明朝"/>
        <family val="1"/>
        <charset val="128"/>
      </rPr>
      <t>※法人全体の売上状況や今後の見通し等について記載してください。
※借入金の有無と返済の見通しについて記載してください。</t>
    </r>
    <rPh sb="0" eb="2">
      <t>ウリアゲ</t>
    </rPh>
    <rPh sb="2" eb="4">
      <t>ジョウキョウ</t>
    </rPh>
    <rPh sb="4" eb="5">
      <t>トウ</t>
    </rPh>
    <rPh sb="8" eb="10">
      <t>ホウジン</t>
    </rPh>
    <rPh sb="10" eb="12">
      <t>ゼンタイ</t>
    </rPh>
    <rPh sb="13" eb="15">
      <t>ウリアゲ</t>
    </rPh>
    <rPh sb="15" eb="17">
      <t>ジョウキョウ</t>
    </rPh>
    <rPh sb="18" eb="20">
      <t>コンゴ</t>
    </rPh>
    <rPh sb="21" eb="23">
      <t>ミトオ</t>
    </rPh>
    <rPh sb="24" eb="25">
      <t>トウ</t>
    </rPh>
    <rPh sb="29" eb="31">
      <t>キサイ</t>
    </rPh>
    <rPh sb="41" eb="43">
      <t>カリイレ</t>
    </rPh>
    <rPh sb="43" eb="44">
      <t>キン</t>
    </rPh>
    <rPh sb="45" eb="47">
      <t>ウム</t>
    </rPh>
    <rPh sb="48" eb="50">
      <t>ヘンサイ</t>
    </rPh>
    <rPh sb="51" eb="53">
      <t>ミトオ</t>
    </rPh>
    <rPh sb="58" eb="60">
      <t>キサイ</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</si>
  <si>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※作成時点は、「認証申請予定日」時点と、認証申請後に雇用する予定の者を含む「事業が軌道に乗った」時点を記載してください。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110" eb="112">
      <t>キサイ</t>
    </rPh>
    <phoneticPr fontId="2"/>
  </si>
  <si>
    <t>←セルがオレンジ色の場合、3-2(1)①の合計額と一致していません。</t>
    <rPh sb="8" eb="9">
      <t>イロ</t>
    </rPh>
    <rPh sb="10" eb="12">
      <t>バアイ</t>
    </rPh>
    <rPh sb="21" eb="24">
      <t>ゴウケイガク</t>
    </rPh>
    <rPh sb="25" eb="27">
      <t>イッチ</t>
    </rPh>
    <phoneticPr fontId="1"/>
  </si>
  <si>
    <t>←セルがオレンジ色の場合、3-2(1)②の額と一致していません。</t>
    <rPh sb="8" eb="9">
      <t>イロ</t>
    </rPh>
    <rPh sb="10" eb="12">
      <t>バアイ</t>
    </rPh>
    <rPh sb="21" eb="22">
      <t>ガク</t>
    </rPh>
    <rPh sb="23" eb="25">
      <t>イッチ</t>
    </rPh>
    <phoneticPr fontId="1"/>
  </si>
  <si>
    <t>←セルがオレンジ色の場合、3-2(1)②の額または3-2(2)の1期の額と一致していません。</t>
    <rPh sb="8" eb="9">
      <t>イロ</t>
    </rPh>
    <rPh sb="10" eb="12">
      <t>バアイ</t>
    </rPh>
    <rPh sb="21" eb="22">
      <t>ガク</t>
    </rPh>
    <rPh sb="33" eb="34">
      <t>キ</t>
    </rPh>
    <rPh sb="37" eb="3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</si>
</sst>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lt;=999]000;[&lt;=9999]000\-00;000\-0000"/>
    <numFmt numFmtId="179" formatCode="0_ ;[Red]\-0\ "/>
  </numFmts>
  <fonts count="40">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20"/>
      <name val="Meiryo UI"/>
      <family val="3"/>
      <charset val="128"/>
    </font>
    <font>
      <sz val="12"/>
      <name val="Meiryo UI"/>
      <family val="3"/>
      <charset val="128"/>
    </font>
    <font>
      <sz val="8"/>
      <name val="Meiryo UI"/>
      <family val="3"/>
      <charset val="128"/>
    </font>
    <font>
      <b/>
      <sz val="8"/>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
      <sz val="10"/>
      <color theme="1"/>
      <name val="ＭＳ Ｐゴシック"/>
      <family val="3"/>
      <charset val="128"/>
    </font>
    <font>
      <sz val="10"/>
      <color theme="0" tint="-0.34998626667073579"/>
      <name val="ＭＳ Ｐゴシック"/>
      <family val="3"/>
      <charset val="128"/>
    </font>
    <font>
      <sz val="9"/>
      <color rgb="FF000000"/>
      <name val="Meiryo UI"/>
      <family val="3"/>
      <charset val="128"/>
    </font>
    <font>
      <sz val="9"/>
      <name val="Meiryo UI"/>
      <family val="3"/>
      <charset val="128"/>
    </font>
    <font>
      <sz val="10"/>
      <color rgb="FF0000FF"/>
      <name val="Meiryo UI"/>
      <family val="3"/>
      <charset val="128"/>
    </font>
    <font>
      <sz val="10"/>
      <color rgb="FFFF0000"/>
      <name val="Meiryo UI"/>
      <family val="3"/>
      <charset val="128"/>
    </font>
    <font>
      <sz val="9"/>
      <color indexed="81"/>
      <name val="MS P ゴシック"/>
      <family val="3"/>
      <charset val="128"/>
    </font>
    <font>
      <b/>
      <sz val="9"/>
      <color indexed="81"/>
      <name val="MS P ゴシック"/>
      <family val="3"/>
      <charset val="128"/>
    </font>
    <font>
      <b/>
      <sz val="10"/>
      <color rgb="FFFF0000"/>
      <name val="HG丸ｺﾞｼｯｸM-PRO"/>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s>
  <borders count="1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thin">
        <color auto="1"/>
      </top>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right style="hair">
        <color auto="1"/>
      </right>
      <top style="thin">
        <color auto="1"/>
      </top>
      <bottom style="hair">
        <color auto="1"/>
      </bottom>
      <diagonal/>
    </border>
    <border>
      <left/>
      <right style="thin">
        <color auto="1"/>
      </right>
      <top style="hair">
        <color auto="1"/>
      </top>
      <bottom/>
      <diagonal/>
    </border>
    <border>
      <left style="thin">
        <color auto="1"/>
      </left>
      <right/>
      <top/>
      <bottom style="hair">
        <color auto="1"/>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bottom style="thin">
        <color auto="1"/>
      </bottom>
      <diagonal/>
    </border>
    <border>
      <left style="medium">
        <color indexed="64"/>
      </left>
      <right style="hair">
        <color auto="1"/>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thin">
        <color auto="1"/>
      </bottom>
      <diagonal/>
    </border>
    <border>
      <left style="medium">
        <color auto="1"/>
      </left>
      <right style="medium">
        <color indexed="64"/>
      </right>
      <top style="medium">
        <color auto="1"/>
      </top>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style="double">
        <color indexed="64"/>
      </bottom>
      <diagonal/>
    </border>
    <border>
      <left style="hair">
        <color indexed="64"/>
      </left>
      <right/>
      <top style="medium">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581">
    <xf numFmtId="0" fontId="0" fillId="0" borderId="0" xfId="0"/>
    <xf numFmtId="0" fontId="3" fillId="0" borderId="0" xfId="0" applyFont="1" applyAlignment="1">
      <alignment horizontal="left" vertical="center"/>
    </xf>
    <xf numFmtId="0" fontId="7" fillId="2" borderId="0" xfId="0" applyFont="1" applyFill="1"/>
    <xf numFmtId="0" fontId="7" fillId="0" borderId="0" xfId="0" applyFont="1"/>
    <xf numFmtId="0" fontId="3" fillId="0" borderId="55"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left" vertical="center" wrapText="1"/>
    </xf>
    <xf numFmtId="38" fontId="3" fillId="3" borderId="46" xfId="3" applyFont="1" applyFill="1" applyBorder="1" applyAlignment="1">
      <alignment horizontal="center" vertical="center"/>
    </xf>
    <xf numFmtId="0" fontId="11" fillId="0" borderId="0" xfId="0" applyFont="1" applyAlignment="1">
      <alignment horizontal="left" vertical="center" wrapText="1"/>
    </xf>
    <xf numFmtId="0" fontId="8" fillId="0" borderId="11" xfId="0" applyFont="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5"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46" xfId="5" applyFont="1" applyFill="1" applyBorder="1" applyAlignment="1">
      <alignment horizontal="center" vertical="center"/>
    </xf>
    <xf numFmtId="38" fontId="12" fillId="3" borderId="38" xfId="3" applyFont="1" applyFill="1" applyBorder="1" applyAlignment="1">
      <alignment vertical="center"/>
    </xf>
    <xf numFmtId="38" fontId="12" fillId="3" borderId="41" xfId="3" applyFont="1" applyFill="1" applyBorder="1" applyAlignment="1">
      <alignment vertical="center"/>
    </xf>
    <xf numFmtId="38" fontId="12" fillId="3" borderId="90" xfId="3" applyFont="1" applyFill="1" applyBorder="1" applyAlignment="1">
      <alignment horizontal="left" vertical="center"/>
    </xf>
    <xf numFmtId="38" fontId="12" fillId="3" borderId="42" xfId="3" applyFont="1" applyFill="1" applyBorder="1" applyAlignment="1">
      <alignment horizontal="left" vertical="center"/>
    </xf>
    <xf numFmtId="38" fontId="12" fillId="3" borderId="24" xfId="3" applyFont="1" applyFill="1" applyBorder="1" applyAlignment="1">
      <alignment horizontal="center" vertical="center"/>
    </xf>
    <xf numFmtId="38" fontId="12" fillId="3" borderId="102" xfId="3" applyFont="1" applyFill="1" applyBorder="1" applyAlignment="1">
      <alignment vertical="center"/>
    </xf>
    <xf numFmtId="38" fontId="12" fillId="3" borderId="39" xfId="3" applyFont="1" applyFill="1" applyBorder="1" applyAlignment="1">
      <alignment vertical="center"/>
    </xf>
    <xf numFmtId="38" fontId="12" fillId="3" borderId="105" xfId="3"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38" fontId="3" fillId="0" borderId="0" xfId="5" applyFont="1" applyAlignment="1">
      <alignment vertical="center"/>
    </xf>
    <xf numFmtId="38" fontId="3" fillId="5" borderId="50" xfId="5" applyFont="1" applyFill="1" applyBorder="1" applyAlignment="1">
      <alignment vertical="center"/>
    </xf>
    <xf numFmtId="38" fontId="3" fillId="5" borderId="52" xfId="5" applyFont="1" applyFill="1" applyBorder="1" applyAlignment="1">
      <alignment vertical="center"/>
    </xf>
    <xf numFmtId="38" fontId="3" fillId="3" borderId="25" xfId="5" applyFont="1" applyFill="1" applyBorder="1" applyAlignment="1">
      <alignment horizontal="center" vertical="center" textRotation="255"/>
    </xf>
    <xf numFmtId="38" fontId="3" fillId="5" borderId="48" xfId="5" applyFont="1" applyFill="1" applyBorder="1" applyAlignment="1">
      <alignment vertical="center"/>
    </xf>
    <xf numFmtId="38" fontId="3" fillId="5" borderId="37" xfId="5" applyFont="1" applyFill="1" applyBorder="1" applyAlignment="1">
      <alignment vertical="center"/>
    </xf>
    <xf numFmtId="38" fontId="3" fillId="5" borderId="46" xfId="5" applyFont="1" applyFill="1" applyBorder="1" applyAlignment="1">
      <alignment vertical="center"/>
    </xf>
    <xf numFmtId="38" fontId="3" fillId="0" borderId="0" xfId="5" applyFont="1" applyAlignment="1">
      <alignment horizontal="center" vertical="center"/>
    </xf>
    <xf numFmtId="176" fontId="3" fillId="5" borderId="48" xfId="5" applyNumberFormat="1" applyFont="1" applyFill="1" applyBorder="1" applyAlignment="1">
      <alignment vertical="center"/>
    </xf>
    <xf numFmtId="176" fontId="3" fillId="5" borderId="37" xfId="5" applyNumberFormat="1" applyFont="1" applyFill="1" applyBorder="1" applyAlignment="1">
      <alignment vertical="center"/>
    </xf>
    <xf numFmtId="176" fontId="3" fillId="5" borderId="46" xfId="5" applyNumberFormat="1" applyFont="1" applyFill="1" applyBorder="1" applyAlignment="1">
      <alignment vertical="center"/>
    </xf>
    <xf numFmtId="0" fontId="3" fillId="0" borderId="0" xfId="4" applyFont="1" applyAlignment="1">
      <alignment vertical="center"/>
    </xf>
    <xf numFmtId="38" fontId="3" fillId="5" borderId="50" xfId="3" applyFont="1" applyFill="1" applyBorder="1" applyAlignment="1">
      <alignment vertical="center"/>
    </xf>
    <xf numFmtId="38" fontId="3" fillId="5" borderId="51" xfId="3" applyFont="1" applyFill="1" applyBorder="1" applyAlignment="1">
      <alignment vertical="center"/>
    </xf>
    <xf numFmtId="38" fontId="3" fillId="5" borderId="52" xfId="3" applyFont="1" applyFill="1" applyBorder="1" applyAlignment="1">
      <alignment vertical="center"/>
    </xf>
    <xf numFmtId="38" fontId="3" fillId="5" borderId="48" xfId="3" applyFont="1" applyFill="1" applyBorder="1" applyAlignment="1">
      <alignment vertical="center"/>
    </xf>
    <xf numFmtId="38" fontId="3" fillId="5" borderId="37" xfId="3" applyFont="1" applyFill="1" applyBorder="1" applyAlignment="1">
      <alignment vertical="center"/>
    </xf>
    <xf numFmtId="38" fontId="3" fillId="5" borderId="46" xfId="3" applyFont="1" applyFill="1" applyBorder="1" applyAlignment="1">
      <alignment vertical="center"/>
    </xf>
    <xf numFmtId="38" fontId="3" fillId="4" borderId="48" xfId="3" applyFont="1" applyFill="1" applyBorder="1" applyAlignment="1">
      <alignment vertical="center"/>
    </xf>
    <xf numFmtId="38" fontId="3" fillId="4" borderId="37" xfId="3" applyFont="1" applyFill="1" applyBorder="1" applyAlignment="1">
      <alignment vertical="center"/>
    </xf>
    <xf numFmtId="38" fontId="3" fillId="4" borderId="46" xfId="3" applyFont="1" applyFill="1" applyBorder="1" applyAlignment="1">
      <alignment vertical="center"/>
    </xf>
    <xf numFmtId="0" fontId="3" fillId="0" borderId="0" xfId="4" applyFont="1" applyAlignment="1">
      <alignment horizontal="center" vertical="center"/>
    </xf>
    <xf numFmtId="0" fontId="15" fillId="0" borderId="0" xfId="0" applyFont="1" applyAlignment="1">
      <alignment vertical="center"/>
    </xf>
    <xf numFmtId="38" fontId="12" fillId="3" borderId="43" xfId="3" applyFont="1" applyFill="1" applyBorder="1" applyAlignment="1">
      <alignment vertical="center"/>
    </xf>
    <xf numFmtId="38" fontId="12" fillId="3" borderId="47" xfId="3" applyFont="1" applyFill="1" applyBorder="1" applyAlignment="1">
      <alignment vertical="center"/>
    </xf>
    <xf numFmtId="38" fontId="15" fillId="3" borderId="25"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13" fillId="3" borderId="1" xfId="0" applyFont="1" applyFill="1" applyBorder="1" applyAlignment="1">
      <alignment horizontal="center" vertical="center"/>
    </xf>
    <xf numFmtId="0" fontId="17" fillId="0" borderId="0" xfId="0" applyFont="1" applyAlignment="1">
      <alignment horizontal="center" vertical="center"/>
    </xf>
    <xf numFmtId="38" fontId="3" fillId="5" borderId="51" xfId="5" applyFont="1" applyFill="1" applyBorder="1" applyAlignment="1">
      <alignment vertical="center"/>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3"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16" xfId="5" applyFont="1" applyFill="1" applyBorder="1" applyAlignment="1" applyProtection="1">
      <alignment vertical="center"/>
    </xf>
    <xf numFmtId="38" fontId="3" fillId="5" borderId="62"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37" xfId="5" applyFont="1" applyFill="1" applyBorder="1" applyAlignment="1" applyProtection="1">
      <alignment vertical="center"/>
    </xf>
    <xf numFmtId="38" fontId="3" fillId="5" borderId="46"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51"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48" xfId="5" applyFont="1" applyFill="1" applyBorder="1" applyAlignment="1" applyProtection="1">
      <alignment vertical="center"/>
    </xf>
    <xf numFmtId="38" fontId="5" fillId="0" borderId="0" xfId="5" applyFont="1" applyAlignment="1">
      <alignment vertical="center"/>
    </xf>
    <xf numFmtId="38" fontId="3" fillId="5" borderId="12" xfId="3" applyFont="1" applyFill="1" applyBorder="1" applyAlignment="1" applyProtection="1">
      <alignment vertical="center"/>
    </xf>
    <xf numFmtId="38" fontId="3" fillId="5" borderId="1" xfId="3" applyFont="1" applyFill="1" applyBorder="1" applyAlignment="1" applyProtection="1">
      <alignment vertical="center"/>
    </xf>
    <xf numFmtId="38" fontId="3" fillId="5" borderId="63" xfId="3" applyFont="1" applyFill="1" applyBorder="1" applyAlignment="1" applyProtection="1">
      <alignment vertical="center"/>
    </xf>
    <xf numFmtId="38" fontId="3" fillId="5" borderId="67" xfId="3" applyFont="1" applyFill="1" applyBorder="1" applyAlignment="1" applyProtection="1">
      <alignment vertical="center"/>
    </xf>
    <xf numFmtId="38" fontId="3" fillId="5" borderId="16" xfId="3" applyFont="1" applyFill="1" applyBorder="1" applyAlignment="1" applyProtection="1">
      <alignment vertical="center"/>
    </xf>
    <xf numFmtId="38" fontId="3" fillId="5" borderId="62" xfId="3" applyFont="1" applyFill="1" applyBorder="1" applyAlignment="1" applyProtection="1">
      <alignment vertical="center"/>
    </xf>
    <xf numFmtId="38" fontId="3" fillId="5" borderId="65" xfId="3" applyFont="1" applyFill="1" applyBorder="1" applyAlignment="1" applyProtection="1">
      <alignment vertical="center"/>
    </xf>
    <xf numFmtId="38" fontId="3" fillId="5" borderId="37" xfId="3" applyFont="1" applyFill="1" applyBorder="1" applyAlignment="1" applyProtection="1">
      <alignment vertical="center"/>
    </xf>
    <xf numFmtId="38" fontId="3" fillId="5" borderId="46" xfId="3" applyFont="1" applyFill="1" applyBorder="1" applyAlignment="1" applyProtection="1">
      <alignment vertical="center"/>
    </xf>
    <xf numFmtId="38" fontId="3" fillId="5" borderId="50" xfId="3" applyFont="1" applyFill="1" applyBorder="1" applyAlignment="1" applyProtection="1">
      <alignment vertical="center"/>
    </xf>
    <xf numFmtId="38" fontId="3" fillId="5" borderId="51" xfId="3" applyFont="1" applyFill="1" applyBorder="1" applyAlignment="1" applyProtection="1">
      <alignment vertical="center"/>
    </xf>
    <xf numFmtId="38" fontId="3" fillId="5" borderId="52" xfId="3" applyFont="1" applyFill="1" applyBorder="1" applyAlignment="1" applyProtection="1">
      <alignment vertical="center"/>
    </xf>
    <xf numFmtId="38" fontId="3" fillId="0" borderId="63" xfId="3" applyFont="1" applyFill="1" applyBorder="1" applyAlignment="1" applyProtection="1">
      <alignment vertical="center"/>
    </xf>
    <xf numFmtId="38" fontId="3" fillId="0" borderId="66" xfId="3" applyFont="1" applyFill="1" applyBorder="1" applyAlignment="1" applyProtection="1">
      <alignment vertical="center"/>
    </xf>
    <xf numFmtId="38" fontId="3" fillId="0" borderId="58" xfId="3" applyFont="1" applyFill="1" applyBorder="1" applyAlignment="1" applyProtection="1">
      <alignment vertical="center"/>
    </xf>
    <xf numFmtId="38" fontId="3" fillId="0" borderId="46" xfId="3" applyFont="1" applyFill="1" applyBorder="1" applyAlignment="1" applyProtection="1">
      <alignment vertical="center"/>
    </xf>
    <xf numFmtId="38" fontId="3" fillId="4" borderId="46" xfId="3" applyFont="1" applyFill="1" applyBorder="1" applyAlignment="1" applyProtection="1">
      <alignment vertical="center"/>
    </xf>
    <xf numFmtId="0" fontId="3" fillId="0" borderId="5" xfId="0" applyFont="1" applyBorder="1" applyAlignment="1" applyProtection="1">
      <alignment horizontal="left" vertical="center" wrapText="1"/>
      <protection locked="0"/>
    </xf>
    <xf numFmtId="0" fontId="21" fillId="7"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3"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6" xfId="5" applyFont="1" applyFill="1" applyBorder="1" applyAlignment="1" applyProtection="1">
      <alignment vertical="center"/>
      <protection locked="0"/>
    </xf>
    <xf numFmtId="38" fontId="3" fillId="0" borderId="15" xfId="5" applyFont="1" applyFill="1" applyBorder="1" applyAlignment="1" applyProtection="1">
      <alignment vertical="center"/>
      <protection locked="0"/>
    </xf>
    <xf numFmtId="38" fontId="3" fillId="0" borderId="58"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38" fontId="3" fillId="0" borderId="37" xfId="5" applyFont="1" applyFill="1" applyBorder="1" applyAlignment="1" applyProtection="1">
      <alignment vertical="center"/>
      <protection locked="0"/>
    </xf>
    <xf numFmtId="38" fontId="3" fillId="0" borderId="46" xfId="5" applyFont="1" applyFill="1" applyBorder="1" applyAlignment="1" applyProtection="1">
      <alignment vertical="center"/>
      <protection locked="0"/>
    </xf>
    <xf numFmtId="38" fontId="3" fillId="0" borderId="17" xfId="5" applyFont="1" applyFill="1" applyBorder="1" applyAlignment="1" applyProtection="1">
      <alignment vertical="center"/>
      <protection locked="0"/>
    </xf>
    <xf numFmtId="38" fontId="3" fillId="0" borderId="12" xfId="3" applyFont="1" applyFill="1" applyBorder="1" applyAlignment="1" applyProtection="1">
      <alignment vertical="center"/>
      <protection locked="0"/>
    </xf>
    <xf numFmtId="38" fontId="3" fillId="0" borderId="1" xfId="3" applyFont="1" applyFill="1" applyBorder="1" applyAlignment="1" applyProtection="1">
      <alignment vertical="center"/>
      <protection locked="0"/>
    </xf>
    <xf numFmtId="38" fontId="3" fillId="0" borderId="63" xfId="3" applyFont="1" applyFill="1" applyBorder="1" applyAlignment="1" applyProtection="1">
      <alignment vertical="center"/>
      <protection locked="0"/>
    </xf>
    <xf numFmtId="38" fontId="3" fillId="0" borderId="6" xfId="3" applyFont="1" applyFill="1" applyBorder="1" applyAlignment="1" applyProtection="1">
      <alignment vertical="center"/>
      <protection locked="0"/>
    </xf>
    <xf numFmtId="38" fontId="3" fillId="0" borderId="2" xfId="3" applyFont="1" applyFill="1" applyBorder="1" applyAlignment="1" applyProtection="1">
      <alignment vertical="center"/>
      <protection locked="0"/>
    </xf>
    <xf numFmtId="38" fontId="3" fillId="0" borderId="66" xfId="3" applyFont="1" applyFill="1" applyBorder="1" applyAlignment="1" applyProtection="1">
      <alignment vertical="center"/>
      <protection locked="0"/>
    </xf>
    <xf numFmtId="38" fontId="3" fillId="0" borderId="15" xfId="3" applyFont="1" applyFill="1" applyBorder="1" applyAlignment="1" applyProtection="1">
      <alignment vertical="center"/>
      <protection locked="0"/>
    </xf>
    <xf numFmtId="38" fontId="3" fillId="0" borderId="58" xfId="3" applyFont="1" applyFill="1" applyBorder="1" applyAlignment="1" applyProtection="1">
      <alignment vertical="center"/>
      <protection locked="0"/>
    </xf>
    <xf numFmtId="38" fontId="3" fillId="0" borderId="48" xfId="3" applyFont="1" applyFill="1" applyBorder="1" applyAlignment="1" applyProtection="1">
      <alignment vertical="center"/>
      <protection locked="0"/>
    </xf>
    <xf numFmtId="38" fontId="3" fillId="0" borderId="37" xfId="3" applyFont="1" applyFill="1" applyBorder="1" applyAlignment="1" applyProtection="1">
      <alignment vertical="center"/>
      <protection locked="0"/>
    </xf>
    <xf numFmtId="38" fontId="3" fillId="0" borderId="46" xfId="3" applyFont="1" applyFill="1" applyBorder="1" applyAlignment="1" applyProtection="1">
      <alignment vertical="center"/>
      <protection locked="0"/>
    </xf>
    <xf numFmtId="38" fontId="3" fillId="0" borderId="17" xfId="3" applyFont="1" applyFill="1" applyBorder="1" applyAlignment="1" applyProtection="1">
      <alignment vertical="center"/>
      <protection locked="0"/>
    </xf>
    <xf numFmtId="0" fontId="3" fillId="0" borderId="108" xfId="0" applyFont="1" applyBorder="1" applyAlignment="1">
      <alignment horizontal="center" vertical="center" wrapText="1"/>
    </xf>
    <xf numFmtId="0" fontId="3" fillId="0" borderId="109" xfId="0" applyFont="1" applyBorder="1" applyAlignment="1">
      <alignment horizontal="right" vertical="center" wrapText="1"/>
    </xf>
    <xf numFmtId="0" fontId="3" fillId="0" borderId="111" xfId="0" applyFont="1" applyBorder="1" applyAlignment="1">
      <alignment horizontal="right" vertical="center" wrapText="1"/>
    </xf>
    <xf numFmtId="0" fontId="14" fillId="0" borderId="0" xfId="0" applyFont="1" applyAlignment="1">
      <alignment vertical="center"/>
    </xf>
    <xf numFmtId="0" fontId="3"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49" fontId="3" fillId="3" borderId="1" xfId="0" applyNumberFormat="1" applyFont="1" applyFill="1" applyBorder="1" applyAlignment="1">
      <alignment horizontal="center" vertical="center" wrapText="1"/>
    </xf>
    <xf numFmtId="38" fontId="3" fillId="0" borderId="0" xfId="3" applyFont="1" applyAlignment="1">
      <alignment vertical="center"/>
    </xf>
    <xf numFmtId="0" fontId="24" fillId="0" borderId="0" xfId="6" applyFont="1" applyAlignment="1">
      <alignment vertical="center"/>
    </xf>
    <xf numFmtId="0" fontId="24" fillId="0" borderId="0" xfId="6" applyFont="1"/>
    <xf numFmtId="0" fontId="13" fillId="0" borderId="0" xfId="0" applyFont="1" applyAlignment="1">
      <alignment horizontal="left" vertical="center"/>
    </xf>
    <xf numFmtId="0" fontId="13" fillId="0" borderId="0" xfId="0" applyFont="1" applyAlignment="1" applyProtection="1">
      <alignment vertical="center"/>
      <protection locked="0"/>
    </xf>
    <xf numFmtId="0" fontId="24" fillId="0" borderId="1" xfId="6" applyFont="1" applyBorder="1" applyAlignment="1" applyProtection="1">
      <alignment horizontal="left" vertical="center"/>
      <protection locked="0"/>
    </xf>
    <xf numFmtId="0" fontId="24" fillId="0" borderId="1" xfId="6" applyFont="1" applyBorder="1" applyAlignment="1" applyProtection="1">
      <alignment horizontal="center" vertical="center" wrapText="1"/>
      <protection locked="0"/>
    </xf>
    <xf numFmtId="0" fontId="30" fillId="3" borderId="1" xfId="6" applyFont="1" applyFill="1" applyBorder="1" applyAlignment="1">
      <alignment horizontal="center" vertical="center"/>
    </xf>
    <xf numFmtId="0" fontId="30" fillId="3" borderId="1" xfId="6" applyFont="1" applyFill="1" applyBorder="1" applyAlignment="1">
      <alignment horizontal="center" vertical="center" wrapText="1"/>
    </xf>
    <xf numFmtId="0" fontId="30" fillId="0" borderId="0" xfId="6" applyFont="1"/>
    <xf numFmtId="0" fontId="30" fillId="0" borderId="0" xfId="6" applyFont="1" applyAlignment="1">
      <alignment horizontal="right"/>
    </xf>
    <xf numFmtId="0" fontId="29" fillId="0" borderId="0" xfId="6" applyFont="1" applyAlignment="1">
      <alignment horizontal="left" vertical="center"/>
    </xf>
    <xf numFmtId="0" fontId="24" fillId="0" borderId="10" xfId="6" applyFont="1" applyBorder="1" applyAlignment="1" applyProtection="1">
      <alignment horizontal="center" vertical="center" wrapText="1"/>
      <protection locked="0"/>
    </xf>
    <xf numFmtId="0" fontId="24" fillId="0" borderId="12" xfId="6" applyFont="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22" fillId="0" borderId="8" xfId="0" applyFont="1" applyBorder="1" applyAlignment="1">
      <alignment vertical="top"/>
    </xf>
    <xf numFmtId="0" fontId="23" fillId="0" borderId="8" xfId="0" applyFont="1" applyBorder="1" applyAlignment="1">
      <alignment vertical="top"/>
    </xf>
    <xf numFmtId="0" fontId="13" fillId="0" borderId="0" xfId="0" applyFont="1" applyAlignment="1">
      <alignment horizontal="right" vertical="center"/>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4" xfId="0" applyFont="1" applyBorder="1" applyAlignment="1" applyProtection="1">
      <alignment vertical="top" wrapText="1"/>
      <protection locked="0"/>
    </xf>
    <xf numFmtId="0" fontId="31" fillId="3" borderId="125" xfId="0" applyFont="1" applyFill="1" applyBorder="1" applyAlignment="1">
      <alignment horizontal="center" vertical="center" wrapText="1"/>
    </xf>
    <xf numFmtId="0" fontId="35" fillId="0" borderId="8" xfId="0" applyFont="1" applyBorder="1" applyAlignment="1">
      <alignment horizontal="left" vertical="center"/>
    </xf>
    <xf numFmtId="0" fontId="35" fillId="0" borderId="54" xfId="0" applyFont="1" applyBorder="1" applyAlignment="1" applyProtection="1">
      <alignment horizontal="left" vertical="center"/>
      <protection locked="0"/>
    </xf>
    <xf numFmtId="0" fontId="36" fillId="0" borderId="8" xfId="0" applyFont="1" applyBorder="1" applyAlignment="1">
      <alignment horizontal="left" vertical="center"/>
    </xf>
    <xf numFmtId="38" fontId="3" fillId="0" borderId="65" xfId="3" applyFont="1" applyFill="1" applyBorder="1" applyAlignment="1" applyProtection="1">
      <alignment horizontal="center" vertical="center"/>
      <protection locked="0"/>
    </xf>
    <xf numFmtId="38" fontId="3" fillId="0" borderId="37" xfId="3" applyFont="1" applyFill="1" applyBorder="1" applyAlignment="1" applyProtection="1">
      <alignment horizontal="center" vertical="center"/>
      <protection locked="0"/>
    </xf>
    <xf numFmtId="38" fontId="3" fillId="0" borderId="46" xfId="3" applyFont="1" applyFill="1" applyBorder="1" applyAlignment="1" applyProtection="1">
      <alignment horizontal="center" vertical="center"/>
      <protection locked="0"/>
    </xf>
    <xf numFmtId="0" fontId="39" fillId="0" borderId="0" xfId="0" applyFont="1" applyAlignment="1">
      <alignment vertical="center"/>
    </xf>
    <xf numFmtId="38" fontId="39" fillId="0" borderId="0" xfId="5" applyFont="1" applyFill="1" applyAlignment="1">
      <alignment vertical="center"/>
    </xf>
    <xf numFmtId="38" fontId="3" fillId="0" borderId="0" xfId="5" applyFont="1" applyFill="1" applyAlignment="1">
      <alignment vertical="center"/>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13" xfId="0" applyFont="1" applyBorder="1" applyAlignment="1">
      <alignment horizontal="left" vertical="top"/>
    </xf>
    <xf numFmtId="0" fontId="13" fillId="0" borderId="0" xfId="0" applyFont="1" applyAlignment="1">
      <alignment horizontal="left" vertical="top"/>
    </xf>
    <xf numFmtId="0" fontId="13" fillId="0" borderId="14" xfId="0" applyFont="1" applyBorder="1" applyAlignment="1">
      <alignment horizontal="left" vertical="top"/>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Alignment="1">
      <alignment horizontal="left" vertical="center"/>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13" fillId="0" borderId="19" xfId="0" applyFont="1" applyBorder="1" applyAlignment="1">
      <alignment horizontal="left" vertical="center"/>
    </xf>
    <xf numFmtId="0" fontId="13" fillId="0" borderId="29" xfId="0" applyFont="1" applyBorder="1" applyAlignment="1">
      <alignment horizontal="left" vertical="center"/>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pplyProtection="1">
      <alignment horizontal="center" vertical="center"/>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178" fontId="15" fillId="0" borderId="54" xfId="0" applyNumberFormat="1" applyFont="1" applyBorder="1" applyAlignment="1" applyProtection="1">
      <alignment horizontal="left" vertical="center" wrapText="1"/>
      <protection locked="0"/>
    </xf>
    <xf numFmtId="178" fontId="15" fillId="0" borderId="106"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3"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179" fontId="3" fillId="0" borderId="10" xfId="5" applyNumberFormat="1" applyFont="1" applyFill="1" applyBorder="1" applyAlignment="1" applyProtection="1">
      <alignment horizontal="center" vertical="center" wrapText="1"/>
      <protection locked="0"/>
    </xf>
    <xf numFmtId="179" fontId="3" fillId="0" borderId="11" xfId="5" applyNumberFormat="1" applyFont="1" applyFill="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2" fillId="0" borderId="10"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10" xfId="0" applyFont="1" applyBorder="1" applyAlignment="1" applyProtection="1">
      <alignment horizontal="left" vertical="top" wrapText="1"/>
      <protection locked="0"/>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0" fontId="3" fillId="3" borderId="117" xfId="0" applyFont="1" applyFill="1" applyBorder="1" applyAlignment="1">
      <alignment horizontal="center" vertical="center" wrapText="1"/>
    </xf>
    <xf numFmtId="0" fontId="3" fillId="3" borderId="119"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3" fillId="3" borderId="120" xfId="0" applyFont="1" applyFill="1" applyBorder="1" applyAlignment="1">
      <alignment horizontal="center" vertical="center" wrapText="1"/>
    </xf>
    <xf numFmtId="0" fontId="15" fillId="3" borderId="121" xfId="0" applyFont="1" applyFill="1" applyBorder="1" applyAlignment="1">
      <alignment vertical="center" wrapText="1"/>
    </xf>
    <xf numFmtId="0" fontId="15" fillId="3" borderId="113" xfId="0" applyFont="1" applyFill="1" applyBorder="1" applyAlignment="1">
      <alignment vertical="center" wrapText="1"/>
    </xf>
    <xf numFmtId="0" fontId="3" fillId="0" borderId="96"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3" fillId="0" borderId="114" xfId="0" applyFont="1" applyBorder="1" applyAlignment="1" applyProtection="1">
      <alignment horizontal="left" vertical="top" wrapText="1"/>
      <protection locked="0"/>
    </xf>
    <xf numFmtId="0" fontId="15" fillId="3" borderId="122" xfId="0" applyFont="1" applyFill="1" applyBorder="1" applyAlignment="1">
      <alignment vertical="center" wrapText="1"/>
    </xf>
    <xf numFmtId="0" fontId="15" fillId="3" borderId="115" xfId="0" applyFont="1" applyFill="1" applyBorder="1" applyAlignment="1">
      <alignment vertical="center" wrapText="1"/>
    </xf>
    <xf numFmtId="0" fontId="3" fillId="0" borderId="106" xfId="0" applyFont="1" applyBorder="1" applyAlignment="1" applyProtection="1">
      <alignment horizontal="left" vertical="top" wrapText="1"/>
      <protection locked="0"/>
    </xf>
    <xf numFmtId="0" fontId="3" fillId="0" borderId="115" xfId="0" applyFont="1" applyBorder="1" applyAlignment="1" applyProtection="1">
      <alignment horizontal="left" vertical="top" wrapText="1"/>
      <protection locked="0"/>
    </xf>
    <xf numFmtId="0" fontId="3" fillId="0" borderId="116" xfId="0" applyFont="1" applyBorder="1" applyAlignment="1" applyProtection="1">
      <alignment horizontal="left" vertical="top" wrapText="1"/>
      <protection locked="0"/>
    </xf>
    <xf numFmtId="38" fontId="3" fillId="4" borderId="19" xfId="5" applyFont="1" applyFill="1" applyBorder="1" applyAlignment="1" applyProtection="1">
      <alignment horizontal="left" vertical="center" wrapText="1"/>
    </xf>
    <xf numFmtId="38" fontId="3" fillId="4" borderId="29" xfId="5" applyFont="1" applyFill="1" applyBorder="1" applyAlignment="1" applyProtection="1">
      <alignment horizontal="left" vertical="center" wrapText="1"/>
    </xf>
    <xf numFmtId="49" fontId="3" fillId="0" borderId="29" xfId="5" applyNumberFormat="1" applyFont="1" applyFill="1" applyBorder="1" applyAlignment="1" applyProtection="1">
      <alignment horizontal="left" vertical="center"/>
      <protection locked="0"/>
    </xf>
    <xf numFmtId="49" fontId="3" fillId="0" borderId="20" xfId="5" applyNumberFormat="1" applyFont="1" applyFill="1" applyBorder="1" applyAlignment="1" applyProtection="1">
      <alignment horizontal="left" vertical="center"/>
      <protection locked="0"/>
    </xf>
    <xf numFmtId="38" fontId="3" fillId="4" borderId="110" xfId="5" applyFont="1" applyFill="1" applyBorder="1" applyAlignment="1" applyProtection="1">
      <alignment horizontal="left" vertical="center" wrapText="1"/>
    </xf>
    <xf numFmtId="38" fontId="3" fillId="4" borderId="53" xfId="5" applyFont="1" applyFill="1" applyBorder="1" applyAlignment="1" applyProtection="1">
      <alignment horizontal="left" vertical="center" wrapText="1"/>
    </xf>
    <xf numFmtId="49" fontId="3" fillId="0" borderId="112" xfId="5" applyNumberFormat="1" applyFont="1" applyFill="1" applyBorder="1" applyAlignment="1" applyProtection="1">
      <alignment horizontal="left" vertical="center"/>
      <protection locked="0"/>
    </xf>
    <xf numFmtId="49" fontId="3" fillId="0" borderId="97" xfId="5" applyNumberFormat="1" applyFont="1" applyFill="1" applyBorder="1" applyAlignment="1" applyProtection="1">
      <alignment horizontal="left" vertical="center"/>
      <protection locked="0"/>
    </xf>
    <xf numFmtId="0" fontId="3" fillId="3" borderId="57" xfId="0" applyFont="1" applyFill="1" applyBorder="1" applyAlignment="1">
      <alignment horizontal="center" vertical="center" wrapText="1"/>
    </xf>
    <xf numFmtId="0" fontId="3" fillId="3" borderId="97" xfId="0" applyFont="1" applyFill="1" applyBorder="1" applyAlignment="1">
      <alignment horizontal="center" vertical="center" wrapText="1"/>
    </xf>
    <xf numFmtId="38" fontId="3" fillId="4" borderId="21" xfId="5" applyFont="1" applyFill="1" applyBorder="1" applyAlignment="1" applyProtection="1">
      <alignment horizontal="left" vertical="center" wrapText="1"/>
    </xf>
    <xf numFmtId="38" fontId="3" fillId="0" borderId="98" xfId="5" applyFont="1" applyFill="1" applyBorder="1" applyAlignment="1" applyProtection="1">
      <alignment horizontal="left" vertical="center" wrapText="1"/>
      <protection locked="0"/>
    </xf>
    <xf numFmtId="38" fontId="3" fillId="0" borderId="53" xfId="5" applyFont="1" applyFill="1" applyBorder="1" applyAlignment="1" applyProtection="1">
      <alignment horizontal="left" vertical="center" wrapText="1"/>
      <protection locked="0"/>
    </xf>
    <xf numFmtId="38" fontId="3" fillId="0" borderId="21" xfId="5" applyFont="1" applyFill="1" applyBorder="1" applyAlignment="1" applyProtection="1">
      <alignment horizontal="left" vertical="center" wrapText="1"/>
      <protection locked="0"/>
    </xf>
    <xf numFmtId="38" fontId="3" fillId="4" borderId="108" xfId="5" applyFont="1" applyFill="1" applyBorder="1" applyAlignment="1" applyProtection="1">
      <alignment horizontal="left" vertical="center" wrapText="1"/>
    </xf>
    <xf numFmtId="38" fontId="3" fillId="4" borderId="54" xfId="5" applyFont="1" applyFill="1" applyBorder="1" applyAlignment="1" applyProtection="1">
      <alignment horizontal="left" vertical="center" wrapText="1"/>
    </xf>
    <xf numFmtId="38" fontId="3" fillId="4" borderId="18" xfId="5" applyFont="1" applyFill="1" applyBorder="1" applyAlignment="1" applyProtection="1">
      <alignment horizontal="left" vertical="center" wrapText="1"/>
    </xf>
    <xf numFmtId="38" fontId="3" fillId="0" borderId="108" xfId="5" applyFont="1" applyFill="1" applyBorder="1" applyAlignment="1" applyProtection="1">
      <alignment horizontal="left" vertical="center" wrapText="1"/>
      <protection locked="0"/>
    </xf>
    <xf numFmtId="38" fontId="3" fillId="0" borderId="54" xfId="5" applyFont="1" applyFill="1" applyBorder="1" applyAlignment="1" applyProtection="1">
      <alignment horizontal="left" vertical="center" wrapText="1"/>
      <protection locked="0"/>
    </xf>
    <xf numFmtId="38" fontId="3" fillId="0" borderId="18" xfId="5" applyFont="1" applyFill="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top" wrapText="1"/>
      <protection locked="0"/>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5" fillId="5" borderId="128" xfId="0" applyFont="1" applyFill="1" applyBorder="1" applyAlignment="1">
      <alignment horizontal="left" vertical="center" wrapText="1"/>
    </xf>
    <xf numFmtId="0" fontId="15" fillId="5" borderId="123" xfId="0" applyFont="1" applyFill="1" applyBorder="1" applyAlignment="1">
      <alignment horizontal="left" vertical="center" wrapText="1"/>
    </xf>
    <xf numFmtId="0" fontId="15" fillId="5" borderId="124" xfId="0" applyFont="1" applyFill="1" applyBorder="1" applyAlignment="1">
      <alignment horizontal="left" vertical="center" wrapText="1"/>
    </xf>
    <xf numFmtId="0" fontId="3" fillId="0" borderId="126" xfId="0" applyFont="1" applyBorder="1" applyAlignment="1" applyProtection="1">
      <alignment horizontal="left" vertical="top" wrapText="1"/>
      <protection locked="0"/>
    </xf>
    <xf numFmtId="0" fontId="3" fillId="0" borderId="127" xfId="0" applyFont="1" applyBorder="1" applyAlignment="1" applyProtection="1">
      <alignment horizontal="left" vertical="top" wrapText="1"/>
      <protection locked="0"/>
    </xf>
    <xf numFmtId="0" fontId="15" fillId="5" borderId="30" xfId="0" applyFont="1" applyFill="1" applyBorder="1" applyAlignment="1">
      <alignment horizontal="left" vertical="center" wrapText="1"/>
    </xf>
    <xf numFmtId="0" fontId="15" fillId="5" borderId="31" xfId="0" applyFont="1" applyFill="1" applyBorder="1" applyAlignment="1">
      <alignment horizontal="left" vertical="center" wrapText="1"/>
    </xf>
    <xf numFmtId="0" fontId="15" fillId="5" borderId="118" xfId="0" applyFont="1" applyFill="1" applyBorder="1" applyAlignment="1">
      <alignment horizontal="left" vertical="center" wrapText="1"/>
    </xf>
    <xf numFmtId="0" fontId="15" fillId="0" borderId="30"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5" fillId="0" borderId="0" xfId="0" applyFont="1" applyAlignment="1">
      <alignment horizontal="left"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11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38" fontId="12" fillId="0" borderId="75" xfId="5" applyFont="1" applyFill="1" applyBorder="1" applyAlignment="1" applyProtection="1">
      <alignment vertical="center"/>
      <protection locked="0"/>
    </xf>
    <xf numFmtId="38" fontId="12" fillId="0" borderId="76" xfId="5" applyFont="1" applyFill="1" applyBorder="1" applyAlignment="1" applyProtection="1">
      <alignment vertical="center"/>
      <protection locked="0"/>
    </xf>
    <xf numFmtId="38" fontId="12" fillId="5" borderId="93" xfId="5" applyFont="1" applyFill="1" applyBorder="1" applyAlignment="1">
      <alignment vertical="center"/>
    </xf>
    <xf numFmtId="38" fontId="12" fillId="5" borderId="76" xfId="5" applyFont="1" applyFill="1" applyBorder="1" applyAlignment="1">
      <alignment vertical="center"/>
    </xf>
    <xf numFmtId="38" fontId="12" fillId="0" borderId="31" xfId="5" applyFont="1" applyFill="1" applyBorder="1" applyAlignment="1" applyProtection="1">
      <alignment vertical="center"/>
      <protection locked="0"/>
    </xf>
    <xf numFmtId="38" fontId="12" fillId="0" borderId="79" xfId="5" applyFont="1" applyFill="1" applyBorder="1" applyAlignment="1" applyProtection="1">
      <alignment vertical="center"/>
      <protection locked="0"/>
    </xf>
    <xf numFmtId="38" fontId="12" fillId="5" borderId="31" xfId="5" applyFont="1" applyFill="1" applyBorder="1" applyAlignment="1">
      <alignment vertical="center"/>
    </xf>
    <xf numFmtId="38" fontId="12" fillId="5" borderId="79" xfId="5" applyFont="1" applyFill="1" applyBorder="1" applyAlignment="1">
      <alignment vertical="center"/>
    </xf>
    <xf numFmtId="0" fontId="15" fillId="5" borderId="59" xfId="0" applyFont="1" applyFill="1" applyBorder="1" applyAlignment="1" applyProtection="1">
      <alignment horizontal="left" vertical="center" shrinkToFit="1"/>
      <protection locked="0"/>
    </xf>
    <xf numFmtId="0" fontId="15" fillId="5" borderId="69" xfId="0" applyFont="1" applyFill="1" applyBorder="1" applyAlignment="1" applyProtection="1">
      <alignment horizontal="left" vertical="center" shrinkToFit="1"/>
      <protection locked="0"/>
    </xf>
    <xf numFmtId="0" fontId="15" fillId="5" borderId="68" xfId="0" applyFont="1" applyFill="1" applyBorder="1" applyAlignment="1" applyProtection="1">
      <alignment horizontal="left" vertical="center" shrinkToFit="1"/>
      <protection locked="0"/>
    </xf>
    <xf numFmtId="38" fontId="12" fillId="0" borderId="74" xfId="5" applyFont="1" applyFill="1" applyBorder="1" applyAlignment="1" applyProtection="1">
      <alignment vertical="center"/>
      <protection locked="0"/>
    </xf>
    <xf numFmtId="0" fontId="15" fillId="5" borderId="10" xfId="0" applyFont="1" applyFill="1" applyBorder="1" applyAlignment="1" applyProtection="1">
      <alignment horizontal="left" vertical="center" shrinkToFit="1"/>
      <protection locked="0"/>
    </xf>
    <xf numFmtId="0" fontId="15" fillId="5" borderId="11" xfId="0" applyFont="1" applyFill="1" applyBorder="1" applyAlignment="1" applyProtection="1">
      <alignment horizontal="left" vertical="center" shrinkToFit="1"/>
      <protection locked="0"/>
    </xf>
    <xf numFmtId="0" fontId="15" fillId="5" borderId="12" xfId="0" applyFont="1" applyFill="1" applyBorder="1" applyAlignment="1" applyProtection="1">
      <alignment horizontal="left" vertical="center" shrinkToFit="1"/>
      <protection locked="0"/>
    </xf>
    <xf numFmtId="38" fontId="12" fillId="0" borderId="30" xfId="5" applyFont="1" applyFill="1" applyBorder="1" applyAlignment="1" applyProtection="1">
      <alignment vertical="center"/>
      <protection locked="0"/>
    </xf>
    <xf numFmtId="38" fontId="12" fillId="0" borderId="88" xfId="5" applyFont="1" applyFill="1" applyBorder="1" applyAlignment="1" applyProtection="1">
      <alignment vertical="center"/>
      <protection locked="0"/>
    </xf>
    <xf numFmtId="38" fontId="12" fillId="0" borderId="89" xfId="5" applyFont="1" applyFill="1" applyBorder="1" applyAlignment="1" applyProtection="1">
      <alignment vertical="center"/>
      <protection locked="0"/>
    </xf>
    <xf numFmtId="38" fontId="12" fillId="5" borderId="88" xfId="5" applyFont="1" applyFill="1" applyBorder="1" applyAlignment="1">
      <alignment vertical="center"/>
    </xf>
    <xf numFmtId="38" fontId="12" fillId="5" borderId="89" xfId="5" applyFont="1" applyFill="1" applyBorder="1" applyAlignment="1">
      <alignment vertical="center"/>
    </xf>
    <xf numFmtId="0" fontId="15" fillId="3" borderId="49" xfId="0" applyFont="1" applyFill="1" applyBorder="1" applyAlignment="1">
      <alignment horizontal="center" vertical="center" textRotation="255"/>
    </xf>
    <xf numFmtId="0" fontId="15" fillId="3" borderId="50" xfId="0" applyFont="1" applyFill="1" applyBorder="1" applyAlignment="1">
      <alignment horizontal="center" vertical="center" textRotation="255"/>
    </xf>
    <xf numFmtId="0" fontId="15" fillId="5" borderId="7" xfId="0" applyFont="1" applyFill="1" applyBorder="1" applyAlignment="1" applyProtection="1">
      <alignment horizontal="left" vertical="center" shrinkToFit="1"/>
      <protection locked="0"/>
    </xf>
    <xf numFmtId="0" fontId="15" fillId="5" borderId="8" xfId="0" applyFont="1" applyFill="1" applyBorder="1" applyAlignment="1" applyProtection="1">
      <alignment horizontal="left" vertical="center" shrinkToFit="1"/>
      <protection locked="0"/>
    </xf>
    <xf numFmtId="0" fontId="15" fillId="5" borderId="9" xfId="0" applyFont="1" applyFill="1" applyBorder="1" applyAlignment="1" applyProtection="1">
      <alignment horizontal="left" vertical="center" shrinkToFit="1"/>
      <protection locked="0"/>
    </xf>
    <xf numFmtId="38" fontId="12" fillId="0" borderId="87" xfId="5" applyFont="1" applyFill="1" applyBorder="1" applyAlignment="1" applyProtection="1">
      <alignment vertical="center"/>
      <protection locked="0"/>
    </xf>
    <xf numFmtId="38" fontId="12" fillId="5" borderId="75" xfId="5" applyFont="1" applyFill="1" applyBorder="1" applyAlignment="1">
      <alignment vertical="center"/>
    </xf>
    <xf numFmtId="38" fontId="12" fillId="0" borderId="86" xfId="5" applyFont="1" applyFill="1" applyBorder="1" applyAlignment="1" applyProtection="1">
      <alignment vertical="center"/>
      <protection locked="0"/>
    </xf>
    <xf numFmtId="38" fontId="12" fillId="0" borderId="99" xfId="5" applyFont="1" applyFill="1" applyBorder="1" applyAlignment="1" applyProtection="1">
      <alignment vertical="center"/>
      <protection locked="0"/>
    </xf>
    <xf numFmtId="38" fontId="12" fillId="5" borderId="86" xfId="5" applyFont="1" applyFill="1" applyBorder="1" applyAlignment="1">
      <alignment vertical="center"/>
    </xf>
    <xf numFmtId="38" fontId="12" fillId="5" borderId="99" xfId="5" applyFont="1" applyFill="1" applyBorder="1" applyAlignment="1">
      <alignment vertical="center"/>
    </xf>
    <xf numFmtId="0" fontId="15" fillId="3" borderId="72" xfId="0" applyFont="1" applyFill="1" applyBorder="1" applyAlignment="1">
      <alignment horizontal="center" vertical="center"/>
    </xf>
    <xf numFmtId="0" fontId="15" fillId="3" borderId="45" xfId="0" applyFont="1" applyFill="1" applyBorder="1" applyAlignment="1">
      <alignment horizontal="center" vertical="center"/>
    </xf>
    <xf numFmtId="38" fontId="12" fillId="5" borderId="74" xfId="5" applyFont="1" applyFill="1" applyBorder="1" applyAlignment="1">
      <alignment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82" xfId="0" applyFont="1" applyFill="1" applyBorder="1" applyAlignment="1">
      <alignment horizontal="center" vertical="center"/>
    </xf>
    <xf numFmtId="38" fontId="12" fillId="0" borderId="85" xfId="5" applyFont="1" applyFill="1" applyBorder="1" applyAlignment="1" applyProtection="1">
      <alignment vertical="center"/>
      <protection locked="0"/>
    </xf>
    <xf numFmtId="38" fontId="12" fillId="5" borderId="78" xfId="5" applyFont="1" applyFill="1" applyBorder="1" applyAlignment="1">
      <alignment vertical="center"/>
    </xf>
    <xf numFmtId="38" fontId="12" fillId="5" borderId="84" xfId="5" applyFont="1" applyFill="1" applyBorder="1" applyAlignment="1">
      <alignment vertical="center"/>
    </xf>
    <xf numFmtId="0" fontId="3" fillId="3" borderId="60"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5" fillId="0" borderId="27" xfId="0" applyFont="1" applyBorder="1" applyAlignment="1">
      <alignment horizontal="left" vertical="center"/>
    </xf>
    <xf numFmtId="177" fontId="12" fillId="0" borderId="85" xfId="0" applyNumberFormat="1" applyFont="1" applyBorder="1" applyAlignment="1" applyProtection="1">
      <alignment horizontal="center" vertical="center"/>
      <protection locked="0"/>
    </xf>
    <xf numFmtId="177" fontId="12" fillId="0" borderId="86" xfId="0" applyNumberFormat="1" applyFont="1" applyBorder="1" applyAlignment="1" applyProtection="1">
      <alignment horizontal="center" vertical="center"/>
      <protection locked="0"/>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38" fontId="12" fillId="5" borderId="51" xfId="5" applyFont="1" applyFill="1" applyBorder="1" applyAlignment="1">
      <alignment vertical="center"/>
    </xf>
    <xf numFmtId="38" fontId="12" fillId="5" borderId="77" xfId="5" applyFont="1" applyFill="1" applyBorder="1" applyAlignment="1">
      <alignment vertical="center"/>
    </xf>
    <xf numFmtId="177" fontId="15" fillId="3" borderId="129" xfId="0" applyNumberFormat="1" applyFont="1" applyFill="1" applyBorder="1" applyAlignment="1">
      <alignment horizontal="center" vertical="center"/>
    </xf>
    <xf numFmtId="177" fontId="15" fillId="3" borderId="36" xfId="0" applyNumberFormat="1" applyFont="1" applyFill="1" applyBorder="1" applyAlignment="1">
      <alignment horizontal="center" vertical="center"/>
    </xf>
    <xf numFmtId="177" fontId="12" fillId="0" borderId="129" xfId="0" applyNumberFormat="1" applyFont="1" applyBorder="1" applyAlignment="1" applyProtection="1">
      <alignment horizontal="center" vertical="center"/>
      <protection locked="0"/>
    </xf>
    <xf numFmtId="177" fontId="12" fillId="0" borderId="36" xfId="0" applyNumberFormat="1" applyFont="1" applyBorder="1" applyAlignment="1" applyProtection="1">
      <alignment horizontal="center" vertical="center"/>
      <protection locked="0"/>
    </xf>
    <xf numFmtId="38" fontId="12" fillId="0" borderId="32" xfId="5" applyFont="1" applyFill="1" applyBorder="1" applyAlignment="1" applyProtection="1">
      <alignment vertical="center"/>
      <protection locked="0"/>
    </xf>
    <xf numFmtId="0" fontId="15" fillId="0" borderId="1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41" xfId="0" applyFont="1" applyBorder="1" applyAlignment="1" applyProtection="1">
      <alignment horizontal="left" vertical="center" shrinkToFit="1"/>
      <protection locked="0"/>
    </xf>
    <xf numFmtId="0" fontId="15" fillId="0" borderId="72" xfId="0" applyFont="1" applyBorder="1" applyAlignment="1" applyProtection="1">
      <alignment horizontal="left" vertical="center"/>
      <protection locked="0"/>
    </xf>
    <xf numFmtId="0" fontId="15" fillId="0" borderId="45" xfId="0" applyFont="1" applyBorder="1" applyAlignment="1" applyProtection="1">
      <alignment horizontal="left" vertical="center"/>
      <protection locked="0"/>
    </xf>
    <xf numFmtId="38" fontId="12" fillId="0" borderId="45" xfId="5" applyFont="1" applyFill="1" applyBorder="1" applyAlignment="1" applyProtection="1">
      <alignment vertical="center"/>
      <protection locked="0"/>
    </xf>
    <xf numFmtId="38" fontId="12" fillId="0" borderId="83" xfId="5" applyFont="1" applyFill="1" applyBorder="1" applyAlignment="1" applyProtection="1">
      <alignment vertical="center"/>
      <protection locked="0"/>
    </xf>
    <xf numFmtId="0" fontId="15" fillId="0" borderId="59" xfId="0" applyFont="1" applyBorder="1" applyAlignment="1" applyProtection="1">
      <alignment horizontal="left" vertical="center" shrinkToFit="1"/>
      <protection locked="0"/>
    </xf>
    <xf numFmtId="0" fontId="15" fillId="0" borderId="69" xfId="0" applyFont="1" applyBorder="1" applyAlignment="1" applyProtection="1">
      <alignment horizontal="left" vertical="center" shrinkToFit="1"/>
      <protection locked="0"/>
    </xf>
    <xf numFmtId="0" fontId="15" fillId="0" borderId="42"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38" fontId="12" fillId="0" borderId="1" xfId="5" applyFont="1" applyFill="1" applyBorder="1" applyAlignment="1" applyProtection="1">
      <alignment vertical="center"/>
      <protection locked="0"/>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00" xfId="0" applyNumberFormat="1" applyFont="1" applyFill="1" applyBorder="1" applyAlignment="1">
      <alignment horizontal="center" vertical="center"/>
    </xf>
    <xf numFmtId="0" fontId="3" fillId="3" borderId="61"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87" xfId="0" applyNumberFormat="1" applyFont="1" applyFill="1" applyBorder="1" applyAlignment="1">
      <alignment horizontal="center" vertical="center"/>
    </xf>
    <xf numFmtId="177" fontId="3" fillId="3" borderId="88" xfId="0" applyNumberFormat="1" applyFont="1" applyFill="1" applyBorder="1" applyAlignment="1">
      <alignment horizontal="center" vertical="center"/>
    </xf>
    <xf numFmtId="177" fontId="3" fillId="3" borderId="101" xfId="0" applyNumberFormat="1" applyFont="1" applyFill="1" applyBorder="1" applyAlignment="1">
      <alignment horizontal="center" vertical="center"/>
    </xf>
    <xf numFmtId="38" fontId="3" fillId="3" borderId="22" xfId="5" applyFont="1" applyFill="1" applyBorder="1" applyAlignment="1">
      <alignment horizontal="center" vertical="center"/>
    </xf>
    <xf numFmtId="38" fontId="3" fillId="3" borderId="23"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14" fillId="3" borderId="2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3" fillId="0" borderId="40" xfId="5" applyFont="1" applyFill="1" applyBorder="1" applyAlignment="1" applyProtection="1">
      <alignment horizontal="center" vertical="center"/>
      <protection locked="0"/>
    </xf>
    <xf numFmtId="38" fontId="3" fillId="0" borderId="41" xfId="5" applyFont="1" applyFill="1" applyBorder="1" applyAlignment="1" applyProtection="1">
      <alignment horizontal="center" vertical="center"/>
      <protection locked="0"/>
    </xf>
    <xf numFmtId="38" fontId="3" fillId="5" borderId="64" xfId="5" applyFont="1" applyFill="1" applyBorder="1" applyAlignment="1">
      <alignment horizontal="center" vertical="center"/>
    </xf>
    <xf numFmtId="38" fontId="3" fillId="5" borderId="42" xfId="5" applyFont="1" applyFill="1" applyBorder="1" applyAlignment="1">
      <alignment horizontal="center" vertical="center"/>
    </xf>
    <xf numFmtId="38" fontId="14" fillId="3" borderId="34" xfId="5" applyFont="1" applyFill="1" applyBorder="1" applyAlignment="1">
      <alignment horizontal="center" vertical="center"/>
    </xf>
    <xf numFmtId="38" fontId="14" fillId="3" borderId="35" xfId="5" applyFont="1" applyFill="1" applyBorder="1" applyAlignment="1">
      <alignment horizontal="center" vertical="center"/>
    </xf>
    <xf numFmtId="38" fontId="14" fillId="3" borderId="36" xfId="5" applyFont="1" applyFill="1" applyBorder="1" applyAlignment="1">
      <alignment horizontal="center" vertical="center"/>
    </xf>
    <xf numFmtId="38" fontId="3" fillId="5" borderId="73" xfId="5" applyFont="1" applyFill="1" applyBorder="1" applyAlignment="1">
      <alignment horizontal="center" vertical="center"/>
    </xf>
    <xf numFmtId="38" fontId="3" fillId="5" borderId="38" xfId="5" applyFont="1" applyFill="1" applyBorder="1" applyAlignment="1">
      <alignment horizontal="center" vertical="center"/>
    </xf>
    <xf numFmtId="38" fontId="3" fillId="3" borderId="73" xfId="5" applyFont="1" applyFill="1" applyBorder="1" applyAlignment="1">
      <alignment horizontal="center" vertical="center"/>
    </xf>
    <xf numFmtId="38" fontId="3" fillId="3" borderId="71" xfId="5" applyFont="1" applyFill="1" applyBorder="1" applyAlignment="1">
      <alignment horizontal="center" vertical="center"/>
    </xf>
    <xf numFmtId="38" fontId="3" fillId="3" borderId="38" xfId="5" applyFont="1" applyFill="1" applyBorder="1" applyAlignment="1">
      <alignment horizontal="center" vertical="center"/>
    </xf>
    <xf numFmtId="38" fontId="3" fillId="3" borderId="26"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5" borderId="40" xfId="5" applyFont="1" applyFill="1" applyBorder="1" applyAlignment="1">
      <alignment horizontal="center" vertical="center"/>
    </xf>
    <xf numFmtId="38" fontId="3" fillId="5" borderId="41" xfId="5" applyFont="1" applyFill="1" applyBorder="1" applyAlignment="1">
      <alignment horizontal="center" vertical="center"/>
    </xf>
    <xf numFmtId="38" fontId="14" fillId="3" borderId="71"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49" xfId="5" applyFont="1" applyFill="1" applyBorder="1" applyAlignment="1">
      <alignment horizontal="center" vertical="center" textRotation="255"/>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91" xfId="5" applyFont="1" applyFill="1" applyBorder="1" applyAlignment="1">
      <alignment horizontal="center" vertical="center"/>
    </xf>
    <xf numFmtId="38" fontId="14" fillId="3" borderId="34" xfId="5" applyFont="1" applyFill="1" applyBorder="1" applyAlignment="1">
      <alignment horizontal="left" vertical="center"/>
    </xf>
    <xf numFmtId="38" fontId="14" fillId="3" borderId="35" xfId="5" applyFont="1" applyFill="1" applyBorder="1" applyAlignment="1">
      <alignment horizontal="left" vertical="center"/>
    </xf>
    <xf numFmtId="38" fontId="14" fillId="3" borderId="36" xfId="5" applyFont="1" applyFill="1" applyBorder="1" applyAlignment="1">
      <alignment horizontal="left" vertical="center"/>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28" fillId="0" borderId="5" xfId="5" applyFont="1" applyFill="1" applyBorder="1" applyAlignment="1">
      <alignment horizontal="left" vertical="center" wrapText="1"/>
    </xf>
    <xf numFmtId="38" fontId="3" fillId="3" borderId="34" xfId="5" applyFont="1" applyFill="1" applyBorder="1" applyAlignment="1">
      <alignment horizontal="center" vertical="center"/>
    </xf>
    <xf numFmtId="38" fontId="3" fillId="3" borderId="35" xfId="5" applyFont="1" applyFill="1" applyBorder="1" applyAlignment="1">
      <alignment horizontal="center" vertical="center"/>
    </xf>
    <xf numFmtId="38" fontId="3" fillId="3" borderId="36" xfId="5" applyFont="1" applyFill="1" applyBorder="1" applyAlignment="1">
      <alignment horizontal="center" vertical="center"/>
    </xf>
    <xf numFmtId="38" fontId="3" fillId="0" borderId="10"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91" xfId="5" applyFont="1" applyFill="1" applyBorder="1" applyAlignment="1" applyProtection="1">
      <alignment horizontal="center" vertical="center"/>
      <protection locked="0"/>
    </xf>
    <xf numFmtId="0" fontId="3" fillId="0" borderId="4" xfId="4" applyFont="1" applyBorder="1" applyAlignment="1" applyProtection="1">
      <alignment horizontal="left" vertical="top" wrapText="1"/>
      <protection locked="0"/>
    </xf>
    <xf numFmtId="0" fontId="3" fillId="0" borderId="5" xfId="4" applyFont="1" applyBorder="1" applyAlignment="1" applyProtection="1">
      <alignment horizontal="left" vertical="top" wrapText="1"/>
      <protection locked="0"/>
    </xf>
    <xf numFmtId="0" fontId="3" fillId="0" borderId="6" xfId="4" applyFont="1" applyBorder="1" applyAlignment="1" applyProtection="1">
      <alignment horizontal="left" vertical="top" wrapText="1"/>
      <protection locked="0"/>
    </xf>
    <xf numFmtId="0" fontId="3" fillId="0" borderId="13" xfId="4" applyFont="1" applyBorder="1" applyAlignment="1" applyProtection="1">
      <alignment horizontal="left" vertical="top" wrapText="1"/>
      <protection locked="0"/>
    </xf>
    <xf numFmtId="0" fontId="3" fillId="0" borderId="0" xfId="4" applyFont="1" applyAlignment="1" applyProtection="1">
      <alignment horizontal="left" vertical="top" wrapText="1"/>
      <protection locked="0"/>
    </xf>
    <xf numFmtId="0" fontId="3" fillId="0" borderId="14" xfId="4" applyFont="1" applyBorder="1" applyAlignment="1" applyProtection="1">
      <alignment horizontal="left" vertical="top" wrapText="1"/>
      <protection locked="0"/>
    </xf>
    <xf numFmtId="0" fontId="3" fillId="0" borderId="7" xfId="4" applyFont="1" applyBorder="1" applyAlignment="1" applyProtection="1">
      <alignment horizontal="left" vertical="top" wrapText="1"/>
      <protection locked="0"/>
    </xf>
    <xf numFmtId="0" fontId="3" fillId="0" borderId="8" xfId="4" applyFont="1" applyBorder="1" applyAlignment="1" applyProtection="1">
      <alignment horizontal="left" vertical="top" wrapText="1"/>
      <protection locked="0"/>
    </xf>
    <xf numFmtId="0" fontId="3" fillId="0" borderId="9" xfId="4" applyFont="1" applyBorder="1" applyAlignment="1" applyProtection="1">
      <alignment horizontal="left" vertical="top" wrapText="1"/>
      <protection locked="0"/>
    </xf>
    <xf numFmtId="38" fontId="15" fillId="3" borderId="64" xfId="3" applyFont="1" applyFill="1" applyBorder="1" applyAlignment="1">
      <alignment horizontal="center" vertical="center"/>
    </xf>
    <xf numFmtId="38" fontId="15" fillId="3" borderId="42" xfId="3" applyFont="1" applyFill="1" applyBorder="1" applyAlignment="1">
      <alignment horizontal="center" vertical="center"/>
    </xf>
    <xf numFmtId="38" fontId="16" fillId="3" borderId="2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5" fillId="3" borderId="73" xfId="3" applyFont="1" applyFill="1" applyBorder="1" applyAlignment="1">
      <alignment horizontal="center" vertical="center"/>
    </xf>
    <xf numFmtId="38" fontId="15" fillId="3" borderId="71" xfId="3" applyFont="1" applyFill="1" applyBorder="1" applyAlignment="1">
      <alignment horizontal="center" vertical="center"/>
    </xf>
    <xf numFmtId="38" fontId="15" fillId="3" borderId="38" xfId="3" applyFont="1" applyFill="1" applyBorder="1" applyAlignment="1">
      <alignment horizontal="center" vertical="center"/>
    </xf>
    <xf numFmtId="38" fontId="15" fillId="3" borderId="26"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6" fillId="3" borderId="34" xfId="3" applyFont="1" applyFill="1" applyBorder="1" applyAlignment="1">
      <alignment horizontal="left" vertical="center"/>
    </xf>
    <xf numFmtId="38" fontId="16" fillId="3" borderId="35" xfId="3" applyFont="1" applyFill="1" applyBorder="1" applyAlignment="1">
      <alignment horizontal="left" vertical="center"/>
    </xf>
    <xf numFmtId="38" fontId="16" fillId="3" borderId="36" xfId="3" applyFont="1" applyFill="1" applyBorder="1" applyAlignment="1">
      <alignment horizontal="left" vertical="center"/>
    </xf>
    <xf numFmtId="38" fontId="15" fillId="5" borderId="73" xfId="3" applyFont="1" applyFill="1" applyBorder="1" applyAlignment="1">
      <alignment horizontal="center" vertical="center"/>
    </xf>
    <xf numFmtId="38" fontId="15" fillId="5" borderId="38" xfId="3" applyFont="1" applyFill="1" applyBorder="1" applyAlignment="1">
      <alignment horizontal="center" vertical="center"/>
    </xf>
    <xf numFmtId="38" fontId="15" fillId="5" borderId="40" xfId="3" applyFont="1" applyFill="1" applyBorder="1" applyAlignment="1">
      <alignment horizontal="center" vertical="center"/>
    </xf>
    <xf numFmtId="38" fontId="15" fillId="5" borderId="41" xfId="3" applyFont="1" applyFill="1" applyBorder="1" applyAlignment="1">
      <alignment horizontal="center" vertical="center"/>
    </xf>
    <xf numFmtId="38" fontId="15" fillId="5" borderId="40" xfId="3" applyFont="1" applyFill="1" applyBorder="1" applyAlignment="1" applyProtection="1">
      <alignment horizontal="center" vertical="center"/>
      <protection locked="0"/>
    </xf>
    <xf numFmtId="38" fontId="15" fillId="5" borderId="41" xfId="3" applyFont="1" applyFill="1" applyBorder="1" applyAlignment="1" applyProtection="1">
      <alignment horizontal="center" vertical="center"/>
      <protection locked="0"/>
    </xf>
    <xf numFmtId="38" fontId="15" fillId="5" borderId="64" xfId="3" applyFont="1" applyFill="1" applyBorder="1" applyAlignment="1">
      <alignment horizontal="center" vertical="center"/>
    </xf>
    <xf numFmtId="38" fontId="15" fillId="5" borderId="42" xfId="3" applyFont="1" applyFill="1" applyBorder="1" applyAlignment="1">
      <alignment horizontal="center" vertical="center"/>
    </xf>
    <xf numFmtId="38" fontId="16" fillId="3" borderId="34" xfId="3" applyFont="1" applyFill="1" applyBorder="1" applyAlignment="1">
      <alignment horizontal="center" vertical="center"/>
    </xf>
    <xf numFmtId="38" fontId="16" fillId="3" borderId="35"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71"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49" xfId="3" applyFont="1" applyFill="1" applyBorder="1" applyAlignment="1">
      <alignment horizontal="center" vertical="center" textRotation="255"/>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91" xfId="3" applyFont="1" applyFill="1" applyBorder="1" applyAlignment="1">
      <alignment horizontal="center" vertical="center"/>
    </xf>
    <xf numFmtId="38" fontId="3" fillId="3" borderId="34" xfId="3" applyFont="1" applyFill="1" applyBorder="1" applyAlignment="1">
      <alignment horizontal="center" vertical="center"/>
    </xf>
    <xf numFmtId="38" fontId="3" fillId="3" borderId="35" xfId="3" applyFont="1" applyFill="1" applyBorder="1" applyAlignment="1">
      <alignment horizontal="center" vertical="center"/>
    </xf>
    <xf numFmtId="38" fontId="3" fillId="3" borderId="36" xfId="3" applyFont="1" applyFill="1" applyBorder="1" applyAlignment="1">
      <alignment horizontal="center" vertical="center"/>
    </xf>
    <xf numFmtId="38" fontId="15" fillId="5" borderId="10" xfId="3" applyFont="1" applyFill="1" applyBorder="1" applyAlignment="1" applyProtection="1">
      <alignment horizontal="center" vertical="center"/>
      <protection locked="0"/>
    </xf>
    <xf numFmtId="38" fontId="3" fillId="5" borderId="40" xfId="3" applyFont="1" applyFill="1" applyBorder="1" applyAlignment="1" applyProtection="1">
      <alignment horizontal="center" vertical="center"/>
      <protection locked="0"/>
    </xf>
    <xf numFmtId="38" fontId="3" fillId="5" borderId="41" xfId="3" applyFont="1" applyFill="1" applyBorder="1" applyAlignment="1" applyProtection="1">
      <alignment horizontal="center" vertical="center"/>
      <protection locked="0"/>
    </xf>
    <xf numFmtId="38" fontId="28" fillId="0" borderId="5" xfId="3" applyFont="1" applyBorder="1" applyAlignment="1">
      <alignment horizontal="left" vertical="center"/>
    </xf>
    <xf numFmtId="38" fontId="3" fillId="5" borderId="10" xfId="3" applyFont="1" applyFill="1" applyBorder="1" applyAlignment="1" applyProtection="1">
      <alignment horizontal="center" vertical="center"/>
      <protection locked="0"/>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177" fontId="12" fillId="0" borderId="94" xfId="0" applyNumberFormat="1" applyFont="1" applyBorder="1" applyAlignment="1" applyProtection="1">
      <alignment horizontal="center" vertical="center"/>
      <protection locked="0"/>
    </xf>
    <xf numFmtId="177" fontId="12" fillId="0" borderId="80" xfId="0" applyNumberFormat="1" applyFont="1" applyBorder="1" applyAlignment="1" applyProtection="1">
      <alignment horizontal="center" vertical="center"/>
      <protection locked="0"/>
    </xf>
    <xf numFmtId="177" fontId="12" fillId="0" borderId="92" xfId="0" applyNumberFormat="1" applyFont="1" applyBorder="1" applyAlignment="1" applyProtection="1">
      <alignment horizontal="center" vertical="center"/>
      <protection locked="0"/>
    </xf>
    <xf numFmtId="177" fontId="12" fillId="0" borderId="24" xfId="0" applyNumberFormat="1" applyFont="1" applyBorder="1" applyAlignment="1" applyProtection="1">
      <alignment horizontal="center" vertical="center"/>
      <protection locked="0"/>
    </xf>
    <xf numFmtId="177" fontId="12" fillId="3" borderId="92" xfId="0" applyNumberFormat="1" applyFont="1" applyFill="1" applyBorder="1" applyAlignment="1">
      <alignment horizontal="center" vertical="center"/>
    </xf>
    <xf numFmtId="177" fontId="12" fillId="3" borderId="24" xfId="0" applyNumberFormat="1" applyFont="1" applyFill="1" applyBorder="1" applyAlignment="1">
      <alignment horizontal="center" vertical="center"/>
    </xf>
    <xf numFmtId="38" fontId="28" fillId="0" borderId="0" xfId="3" applyFont="1" applyBorder="1" applyAlignment="1">
      <alignment horizontal="left" vertical="center"/>
    </xf>
    <xf numFmtId="38" fontId="12" fillId="3" borderId="70" xfId="3" applyFont="1" applyFill="1" applyBorder="1" applyAlignment="1">
      <alignment horizontal="center" vertical="center"/>
    </xf>
    <xf numFmtId="38" fontId="12" fillId="3" borderId="90" xfId="3" applyFont="1" applyFill="1" applyBorder="1" applyAlignment="1">
      <alignment horizontal="center" vertical="center"/>
    </xf>
    <xf numFmtId="38" fontId="12" fillId="5" borderId="87" xfId="5" applyFont="1" applyFill="1" applyBorder="1" applyAlignment="1" applyProtection="1">
      <alignment vertical="center"/>
    </xf>
    <xf numFmtId="38" fontId="12" fillId="5" borderId="88" xfId="5" applyFont="1" applyFill="1" applyBorder="1" applyAlignment="1" applyProtection="1">
      <alignment vertical="center"/>
    </xf>
    <xf numFmtId="38" fontId="12" fillId="5" borderId="89" xfId="5" applyFont="1" applyFill="1" applyBorder="1" applyAlignment="1" applyProtection="1">
      <alignment vertical="center"/>
    </xf>
    <xf numFmtId="38" fontId="12" fillId="3" borderId="26" xfId="3" applyFont="1" applyFill="1" applyBorder="1" applyAlignment="1">
      <alignment horizontal="center" vertical="center"/>
    </xf>
    <xf numFmtId="38" fontId="12" fillId="3" borderId="28" xfId="3" applyFont="1" applyFill="1" applyBorder="1" applyAlignment="1">
      <alignment horizontal="center" vertical="center"/>
    </xf>
    <xf numFmtId="38" fontId="12" fillId="5" borderId="130" xfId="5" applyFont="1" applyFill="1" applyBorder="1" applyAlignment="1" applyProtection="1">
      <alignment vertical="center"/>
    </xf>
    <xf numFmtId="38" fontId="12" fillId="5" borderId="131" xfId="5" applyFont="1" applyFill="1" applyBorder="1" applyAlignment="1" applyProtection="1">
      <alignment vertical="center"/>
    </xf>
    <xf numFmtId="38" fontId="12" fillId="3" borderId="34" xfId="3" applyFont="1" applyFill="1" applyBorder="1" applyAlignment="1">
      <alignment horizontal="center" vertical="center" wrapText="1"/>
    </xf>
    <xf numFmtId="38" fontId="12" fillId="3" borderId="24" xfId="3" applyFont="1" applyFill="1" applyBorder="1" applyAlignment="1">
      <alignment horizontal="center" vertical="center" wrapText="1"/>
    </xf>
    <xf numFmtId="38" fontId="12" fillId="0" borderId="94" xfId="5" applyFont="1" applyFill="1" applyBorder="1" applyAlignment="1" applyProtection="1">
      <alignment vertical="center"/>
      <protection locked="0"/>
    </xf>
    <xf numFmtId="38" fontId="12" fillId="0" borderId="80" xfId="5" applyFont="1" applyFill="1" applyBorder="1" applyAlignment="1" applyProtection="1">
      <alignment vertical="center"/>
      <protection locked="0"/>
    </xf>
    <xf numFmtId="38" fontId="12" fillId="5" borderId="92" xfId="5" applyFont="1" applyFill="1" applyBorder="1" applyAlignment="1">
      <alignment vertical="center"/>
    </xf>
    <xf numFmtId="38" fontId="12" fillId="5" borderId="132" xfId="5" applyFont="1" applyFill="1" applyBorder="1" applyAlignment="1">
      <alignment vertical="center"/>
    </xf>
    <xf numFmtId="38" fontId="12" fillId="5" borderId="42" xfId="5" applyFont="1" applyFill="1" applyBorder="1" applyAlignment="1" applyProtection="1">
      <alignment vertical="center"/>
    </xf>
    <xf numFmtId="38" fontId="12" fillId="5" borderId="24" xfId="5" applyFont="1" applyFill="1" applyBorder="1" applyAlignment="1">
      <alignment vertical="center"/>
    </xf>
    <xf numFmtId="38" fontId="12" fillId="6" borderId="80" xfId="5" applyFont="1" applyFill="1" applyBorder="1" applyAlignment="1">
      <alignment vertical="center"/>
    </xf>
    <xf numFmtId="38" fontId="12" fillId="6" borderId="81" xfId="5" applyFont="1" applyFill="1" applyBorder="1" applyAlignment="1">
      <alignment vertical="center"/>
    </xf>
    <xf numFmtId="38" fontId="12" fillId="3" borderId="104" xfId="3" applyFont="1" applyFill="1" applyBorder="1" applyAlignment="1">
      <alignment horizontal="center" vertical="center" textRotation="255"/>
    </xf>
    <xf numFmtId="38" fontId="12" fillId="3" borderId="44" xfId="3" applyFont="1" applyFill="1" applyBorder="1" applyAlignment="1">
      <alignment horizontal="center" vertical="center" textRotation="255"/>
    </xf>
    <xf numFmtId="38" fontId="12" fillId="3" borderId="26" xfId="3" applyFont="1" applyFill="1" applyBorder="1" applyAlignment="1">
      <alignment horizontal="center" vertical="center" textRotation="255"/>
    </xf>
    <xf numFmtId="38" fontId="12" fillId="5" borderId="94" xfId="5" applyFont="1" applyFill="1" applyBorder="1" applyAlignment="1">
      <alignment vertical="center"/>
    </xf>
    <xf numFmtId="38" fontId="12" fillId="5" borderId="80" xfId="5" applyFont="1" applyFill="1" applyBorder="1" applyAlignment="1">
      <alignment vertical="center"/>
    </xf>
    <xf numFmtId="38" fontId="12" fillId="0" borderId="93" xfId="5" applyFont="1" applyFill="1" applyBorder="1" applyAlignment="1" applyProtection="1">
      <alignment vertical="center"/>
      <protection locked="0"/>
    </xf>
    <xf numFmtId="38" fontId="12" fillId="5" borderId="81" xfId="5" applyFont="1" applyFill="1" applyBorder="1" applyAlignment="1">
      <alignment vertical="center"/>
    </xf>
    <xf numFmtId="38" fontId="12" fillId="0" borderId="103"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38" fontId="12" fillId="0" borderId="95" xfId="5" applyFont="1" applyFill="1" applyBorder="1" applyAlignment="1" applyProtection="1">
      <alignment vertical="center"/>
      <protection locked="0"/>
    </xf>
    <xf numFmtId="38" fontId="12" fillId="3" borderId="22" xfId="3" applyFont="1" applyFill="1" applyBorder="1" applyAlignment="1">
      <alignment horizontal="center" vertical="center" wrapText="1"/>
    </xf>
    <xf numFmtId="38" fontId="12" fillId="3" borderId="107" xfId="3" applyFont="1" applyFill="1" applyBorder="1" applyAlignment="1">
      <alignment horizontal="center" vertical="center" textRotation="255"/>
    </xf>
    <xf numFmtId="0" fontId="30" fillId="3" borderId="10" xfId="6" applyFont="1" applyFill="1" applyBorder="1" applyAlignment="1">
      <alignment horizontal="center" vertical="center" wrapText="1"/>
    </xf>
    <xf numFmtId="0" fontId="30" fillId="3" borderId="12" xfId="6" applyFont="1" applyFill="1" applyBorder="1" applyAlignment="1">
      <alignment horizontal="center" vertical="center" wrapText="1"/>
    </xf>
    <xf numFmtId="0" fontId="29" fillId="0" borderId="0" xfId="6" applyFont="1" applyAlignment="1">
      <alignment horizontal="left" vertical="center"/>
    </xf>
    <xf numFmtId="0" fontId="24" fillId="0" borderId="0" xfId="6" applyFont="1" applyAlignment="1">
      <alignment vertical="center"/>
    </xf>
    <xf numFmtId="0" fontId="25" fillId="0" borderId="0" xfId="6" applyFont="1" applyAlignment="1">
      <alignment horizontal="left" vertical="center" wrapText="1"/>
    </xf>
  </cellXfs>
  <cellStyles count="7">
    <cellStyle name="桁区切り" xfId="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 name="標準 4" xfId="6" xr:uid="{00000000-0005-0000-0000-000006000000}"/>
  </cellStyles>
  <dxfs count="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00FF"/>
      <color rgb="FFFFFDF7"/>
      <color rgb="FFFFF8E5"/>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297180</xdr:colOff>
          <xdr:row>7</xdr:row>
          <xdr:rowOff>7620</xdr:rowOff>
        </xdr:from>
        <xdr:to>
          <xdr:col>11</xdr:col>
          <xdr:colOff>0</xdr:colOff>
          <xdr:row>8</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7</xdr:row>
          <xdr:rowOff>7620</xdr:rowOff>
        </xdr:from>
        <xdr:to>
          <xdr:col>13</xdr:col>
          <xdr:colOff>0</xdr:colOff>
          <xdr:row>8</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8</xdr:row>
          <xdr:rowOff>7620</xdr:rowOff>
        </xdr:from>
        <xdr:to>
          <xdr:col>11</xdr:col>
          <xdr:colOff>0</xdr:colOff>
          <xdr:row>9</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9</xdr:row>
          <xdr:rowOff>7620</xdr:rowOff>
        </xdr:from>
        <xdr:to>
          <xdr:col>13</xdr:col>
          <xdr:colOff>0</xdr:colOff>
          <xdr:row>10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10</xdr:row>
          <xdr:rowOff>7620</xdr:rowOff>
        </xdr:from>
        <xdr:to>
          <xdr:col>11</xdr:col>
          <xdr:colOff>0</xdr:colOff>
          <xdr:row>11</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8</xdr:row>
          <xdr:rowOff>7620</xdr:rowOff>
        </xdr:from>
        <xdr:to>
          <xdr:col>11</xdr:col>
          <xdr:colOff>0</xdr:colOff>
          <xdr:row>9</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42" name="Check Box 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45" name="Check Box 2"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387928</xdr:colOff>
      <xdr:row>11</xdr:row>
      <xdr:rowOff>0</xdr:rowOff>
    </xdr:from>
    <xdr:ext cx="184731" cy="264560"/>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5863455" y="6719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4</xdr:col>
      <xdr:colOff>342900</xdr:colOff>
      <xdr:row>8</xdr:row>
      <xdr:rowOff>45720</xdr:rowOff>
    </xdr:from>
    <xdr:to>
      <xdr:col>4</xdr:col>
      <xdr:colOff>1057275</xdr:colOff>
      <xdr:row>8</xdr:row>
      <xdr:rowOff>628650</xdr:rowOff>
    </xdr:to>
    <xdr:sp macro="" textlink="">
      <xdr:nvSpPr>
        <xdr:cNvPr id="2052" name="CheckBox1" hidden="1">
          <a:extLst>
            <a:ext uri="{63B3BB69-23CF-44E3-9099-C40C66FF867C}">
              <a14:compatExt xmlns:a14="http://schemas.microsoft.com/office/drawing/2010/main" spid="_x0000_s2052"/>
            </a:ext>
            <a:ext uri="{FF2B5EF4-FFF2-40B4-BE49-F238E27FC236}">
              <a16:creationId xmlns:a16="http://schemas.microsoft.com/office/drawing/2014/main" id="{00000000-0008-0000-0D00-00000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8</xdr:row>
      <xdr:rowOff>45720</xdr:rowOff>
    </xdr:from>
    <xdr:to>
      <xdr:col>5</xdr:col>
      <xdr:colOff>1028700</xdr:colOff>
      <xdr:row>8</xdr:row>
      <xdr:rowOff>628650</xdr:rowOff>
    </xdr:to>
    <xdr:sp macro="" textlink="">
      <xdr:nvSpPr>
        <xdr:cNvPr id="2054" name="CheckBox2" hidden="1">
          <a:extLst>
            <a:ext uri="{63B3BB69-23CF-44E3-9099-C40C66FF867C}">
              <a14:compatExt xmlns:a14="http://schemas.microsoft.com/office/drawing/2010/main" spid="_x0000_s2054"/>
            </a:ext>
            <a:ext uri="{FF2B5EF4-FFF2-40B4-BE49-F238E27FC236}">
              <a16:creationId xmlns:a16="http://schemas.microsoft.com/office/drawing/2014/main" id="{00000000-0008-0000-0D00-00000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9</xdr:row>
      <xdr:rowOff>45720</xdr:rowOff>
    </xdr:from>
    <xdr:to>
      <xdr:col>4</xdr:col>
      <xdr:colOff>1057275</xdr:colOff>
      <xdr:row>9</xdr:row>
      <xdr:rowOff>628650</xdr:rowOff>
    </xdr:to>
    <xdr:sp macro="" textlink="">
      <xdr:nvSpPr>
        <xdr:cNvPr id="2091" name="CheckBox3" hidden="1">
          <a:extLst>
            <a:ext uri="{63B3BB69-23CF-44E3-9099-C40C66FF867C}">
              <a14:compatExt xmlns:a14="http://schemas.microsoft.com/office/drawing/2010/main" spid="_x0000_s2091"/>
            </a:ext>
            <a:ext uri="{FF2B5EF4-FFF2-40B4-BE49-F238E27FC236}">
              <a16:creationId xmlns:a16="http://schemas.microsoft.com/office/drawing/2014/main" id="{00000000-0008-0000-0D00-00002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9</xdr:row>
      <xdr:rowOff>45720</xdr:rowOff>
    </xdr:from>
    <xdr:to>
      <xdr:col>5</xdr:col>
      <xdr:colOff>1028700</xdr:colOff>
      <xdr:row>9</xdr:row>
      <xdr:rowOff>628650</xdr:rowOff>
    </xdr:to>
    <xdr:sp macro="" textlink="">
      <xdr:nvSpPr>
        <xdr:cNvPr id="2092" name="CheckBox4" hidden="1">
          <a:extLst>
            <a:ext uri="{63B3BB69-23CF-44E3-9099-C40C66FF867C}">
              <a14:compatExt xmlns:a14="http://schemas.microsoft.com/office/drawing/2010/main" spid="_x0000_s2092"/>
            </a:ext>
            <a:ext uri="{FF2B5EF4-FFF2-40B4-BE49-F238E27FC236}">
              <a16:creationId xmlns:a16="http://schemas.microsoft.com/office/drawing/2014/main" id="{00000000-0008-0000-0D00-00002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10</xdr:row>
      <xdr:rowOff>45720</xdr:rowOff>
    </xdr:from>
    <xdr:to>
      <xdr:col>4</xdr:col>
      <xdr:colOff>1057275</xdr:colOff>
      <xdr:row>10</xdr:row>
      <xdr:rowOff>628650</xdr:rowOff>
    </xdr:to>
    <xdr:sp macro="" textlink="">
      <xdr:nvSpPr>
        <xdr:cNvPr id="2093" name="CheckBox5" hidden="1">
          <a:extLst>
            <a:ext uri="{63B3BB69-23CF-44E3-9099-C40C66FF867C}">
              <a14:compatExt xmlns:a14="http://schemas.microsoft.com/office/drawing/2010/main" spid="_x0000_s2093"/>
            </a:ext>
            <a:ext uri="{FF2B5EF4-FFF2-40B4-BE49-F238E27FC236}">
              <a16:creationId xmlns:a16="http://schemas.microsoft.com/office/drawing/2014/main" id="{00000000-0008-0000-0D00-00002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10</xdr:row>
      <xdr:rowOff>45720</xdr:rowOff>
    </xdr:from>
    <xdr:to>
      <xdr:col>5</xdr:col>
      <xdr:colOff>1028700</xdr:colOff>
      <xdr:row>10</xdr:row>
      <xdr:rowOff>628650</xdr:rowOff>
    </xdr:to>
    <xdr:sp macro="" textlink="">
      <xdr:nvSpPr>
        <xdr:cNvPr id="2094" name="CheckBox6" hidden="1">
          <a:extLst>
            <a:ext uri="{63B3BB69-23CF-44E3-9099-C40C66FF867C}">
              <a14:compatExt xmlns:a14="http://schemas.microsoft.com/office/drawing/2010/main" spid="_x0000_s2094"/>
            </a:ext>
            <a:ext uri="{FF2B5EF4-FFF2-40B4-BE49-F238E27FC236}">
              <a16:creationId xmlns:a16="http://schemas.microsoft.com/office/drawing/2014/main" id="{00000000-0008-0000-0D00-00002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11</xdr:row>
      <xdr:rowOff>0</xdr:rowOff>
    </xdr:from>
    <xdr:to>
      <xdr:col>4</xdr:col>
      <xdr:colOff>1057275</xdr:colOff>
      <xdr:row>11</xdr:row>
      <xdr:rowOff>581025</xdr:rowOff>
    </xdr:to>
    <xdr:sp macro="" textlink="">
      <xdr:nvSpPr>
        <xdr:cNvPr id="2095" name="CheckBox7" hidden="1">
          <a:extLst>
            <a:ext uri="{63B3BB69-23CF-44E3-9099-C40C66FF867C}">
              <a14:compatExt xmlns:a14="http://schemas.microsoft.com/office/drawing/2010/main" spid="_x0000_s2095"/>
            </a:ext>
            <a:ext uri="{FF2B5EF4-FFF2-40B4-BE49-F238E27FC236}">
              <a16:creationId xmlns:a16="http://schemas.microsoft.com/office/drawing/2014/main" id="{00000000-0008-0000-0D00-00002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11</xdr:row>
      <xdr:rowOff>0</xdr:rowOff>
    </xdr:from>
    <xdr:to>
      <xdr:col>5</xdr:col>
      <xdr:colOff>1028700</xdr:colOff>
      <xdr:row>11</xdr:row>
      <xdr:rowOff>581025</xdr:rowOff>
    </xdr:to>
    <xdr:sp macro="" textlink="">
      <xdr:nvSpPr>
        <xdr:cNvPr id="2096" name="CheckBox8" hidden="1">
          <a:extLst>
            <a:ext uri="{63B3BB69-23CF-44E3-9099-C40C66FF867C}">
              <a14:compatExt xmlns:a14="http://schemas.microsoft.com/office/drawing/2010/main" spid="_x0000_s2096"/>
            </a:ext>
            <a:ext uri="{FF2B5EF4-FFF2-40B4-BE49-F238E27FC236}">
              <a16:creationId xmlns:a16="http://schemas.microsoft.com/office/drawing/2014/main" id="{00000000-0008-0000-0D00-00003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11</xdr:row>
      <xdr:rowOff>0</xdr:rowOff>
    </xdr:from>
    <xdr:to>
      <xdr:col>4</xdr:col>
      <xdr:colOff>1057275</xdr:colOff>
      <xdr:row>11</xdr:row>
      <xdr:rowOff>581025</xdr:rowOff>
    </xdr:to>
    <xdr:sp macro="" textlink="">
      <xdr:nvSpPr>
        <xdr:cNvPr id="2097" name="CheckBox9" hidden="1">
          <a:extLst>
            <a:ext uri="{63B3BB69-23CF-44E3-9099-C40C66FF867C}">
              <a14:compatExt xmlns:a14="http://schemas.microsoft.com/office/drawing/2010/main" spid="_x0000_s2097"/>
            </a:ext>
            <a:ext uri="{FF2B5EF4-FFF2-40B4-BE49-F238E27FC236}">
              <a16:creationId xmlns:a16="http://schemas.microsoft.com/office/drawing/2014/main" id="{00000000-0008-0000-0D00-00003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11</xdr:row>
      <xdr:rowOff>0</xdr:rowOff>
    </xdr:from>
    <xdr:to>
      <xdr:col>5</xdr:col>
      <xdr:colOff>1028700</xdr:colOff>
      <xdr:row>11</xdr:row>
      <xdr:rowOff>581025</xdr:rowOff>
    </xdr:to>
    <xdr:sp macro="" textlink="">
      <xdr:nvSpPr>
        <xdr:cNvPr id="2098" name="CheckBox10" hidden="1">
          <a:extLst>
            <a:ext uri="{63B3BB69-23CF-44E3-9099-C40C66FF867C}">
              <a14:compatExt xmlns:a14="http://schemas.microsoft.com/office/drawing/2010/main" spid="_x0000_s2098"/>
            </a:ext>
            <a:ext uri="{FF2B5EF4-FFF2-40B4-BE49-F238E27FC236}">
              <a16:creationId xmlns:a16="http://schemas.microsoft.com/office/drawing/2014/main" id="{00000000-0008-0000-0D00-00003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11</xdr:row>
      <xdr:rowOff>45720</xdr:rowOff>
    </xdr:from>
    <xdr:to>
      <xdr:col>4</xdr:col>
      <xdr:colOff>1057275</xdr:colOff>
      <xdr:row>11</xdr:row>
      <xdr:rowOff>628650</xdr:rowOff>
    </xdr:to>
    <xdr:sp macro="" textlink="">
      <xdr:nvSpPr>
        <xdr:cNvPr id="2099" name="CheckBox11" hidden="1">
          <a:extLst>
            <a:ext uri="{63B3BB69-23CF-44E3-9099-C40C66FF867C}">
              <a14:compatExt xmlns:a14="http://schemas.microsoft.com/office/drawing/2010/main" spid="_x0000_s2099"/>
            </a:ext>
            <a:ext uri="{FF2B5EF4-FFF2-40B4-BE49-F238E27FC236}">
              <a16:creationId xmlns:a16="http://schemas.microsoft.com/office/drawing/2014/main" id="{00000000-0008-0000-0D00-00003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11</xdr:row>
      <xdr:rowOff>45720</xdr:rowOff>
    </xdr:from>
    <xdr:to>
      <xdr:col>5</xdr:col>
      <xdr:colOff>1028700</xdr:colOff>
      <xdr:row>11</xdr:row>
      <xdr:rowOff>628650</xdr:rowOff>
    </xdr:to>
    <xdr:sp macro="" textlink="">
      <xdr:nvSpPr>
        <xdr:cNvPr id="2100" name="CheckBox12" hidden="1">
          <a:extLst>
            <a:ext uri="{63B3BB69-23CF-44E3-9099-C40C66FF867C}">
              <a14:compatExt xmlns:a14="http://schemas.microsoft.com/office/drawing/2010/main" spid="_x0000_s2100"/>
            </a:ext>
            <a:ext uri="{FF2B5EF4-FFF2-40B4-BE49-F238E27FC236}">
              <a16:creationId xmlns:a16="http://schemas.microsoft.com/office/drawing/2014/main" id="{00000000-0008-0000-0D00-00003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12</xdr:row>
      <xdr:rowOff>45720</xdr:rowOff>
    </xdr:from>
    <xdr:to>
      <xdr:col>4</xdr:col>
      <xdr:colOff>1057275</xdr:colOff>
      <xdr:row>12</xdr:row>
      <xdr:rowOff>628650</xdr:rowOff>
    </xdr:to>
    <xdr:sp macro="" textlink="">
      <xdr:nvSpPr>
        <xdr:cNvPr id="2101" name="CheckBox13" hidden="1">
          <a:extLst>
            <a:ext uri="{63B3BB69-23CF-44E3-9099-C40C66FF867C}">
              <a14:compatExt xmlns:a14="http://schemas.microsoft.com/office/drawing/2010/main" spid="_x0000_s2101"/>
            </a:ext>
            <a:ext uri="{FF2B5EF4-FFF2-40B4-BE49-F238E27FC236}">
              <a16:creationId xmlns:a16="http://schemas.microsoft.com/office/drawing/2014/main" id="{00000000-0008-0000-0D00-00003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12</xdr:row>
      <xdr:rowOff>45720</xdr:rowOff>
    </xdr:from>
    <xdr:to>
      <xdr:col>5</xdr:col>
      <xdr:colOff>1019175</xdr:colOff>
      <xdr:row>12</xdr:row>
      <xdr:rowOff>628650</xdr:rowOff>
    </xdr:to>
    <xdr:sp macro="" textlink="">
      <xdr:nvSpPr>
        <xdr:cNvPr id="2102" name="CheckBox14" hidden="1">
          <a:extLst>
            <a:ext uri="{63B3BB69-23CF-44E3-9099-C40C66FF867C}">
              <a14:compatExt xmlns:a14="http://schemas.microsoft.com/office/drawing/2010/main" spid="_x0000_s2102"/>
            </a:ext>
            <a:ext uri="{FF2B5EF4-FFF2-40B4-BE49-F238E27FC236}">
              <a16:creationId xmlns:a16="http://schemas.microsoft.com/office/drawing/2014/main" id="{00000000-0008-0000-0D00-00003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13</xdr:row>
      <xdr:rowOff>45720</xdr:rowOff>
    </xdr:from>
    <xdr:to>
      <xdr:col>4</xdr:col>
      <xdr:colOff>1057275</xdr:colOff>
      <xdr:row>13</xdr:row>
      <xdr:rowOff>628650</xdr:rowOff>
    </xdr:to>
    <xdr:sp macro="" textlink="">
      <xdr:nvSpPr>
        <xdr:cNvPr id="2103" name="CheckBox15" hidden="1">
          <a:extLst>
            <a:ext uri="{63B3BB69-23CF-44E3-9099-C40C66FF867C}">
              <a14:compatExt xmlns:a14="http://schemas.microsoft.com/office/drawing/2010/main" spid="_x0000_s2103"/>
            </a:ext>
            <a:ext uri="{FF2B5EF4-FFF2-40B4-BE49-F238E27FC236}">
              <a16:creationId xmlns:a16="http://schemas.microsoft.com/office/drawing/2014/main" id="{00000000-0008-0000-0D00-00003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13</xdr:row>
      <xdr:rowOff>45720</xdr:rowOff>
    </xdr:from>
    <xdr:to>
      <xdr:col>5</xdr:col>
      <xdr:colOff>1028700</xdr:colOff>
      <xdr:row>13</xdr:row>
      <xdr:rowOff>628650</xdr:rowOff>
    </xdr:to>
    <xdr:sp macro="" textlink="">
      <xdr:nvSpPr>
        <xdr:cNvPr id="2104" name="CheckBox16" hidden="1">
          <a:extLst>
            <a:ext uri="{63B3BB69-23CF-44E3-9099-C40C66FF867C}">
              <a14:compatExt xmlns:a14="http://schemas.microsoft.com/office/drawing/2010/main" spid="_x0000_s2104"/>
            </a:ext>
            <a:ext uri="{FF2B5EF4-FFF2-40B4-BE49-F238E27FC236}">
              <a16:creationId xmlns:a16="http://schemas.microsoft.com/office/drawing/2014/main" id="{00000000-0008-0000-0D00-00003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14</xdr:row>
      <xdr:rowOff>45720</xdr:rowOff>
    </xdr:from>
    <xdr:to>
      <xdr:col>4</xdr:col>
      <xdr:colOff>1057275</xdr:colOff>
      <xdr:row>14</xdr:row>
      <xdr:rowOff>628650</xdr:rowOff>
    </xdr:to>
    <xdr:sp macro="" textlink="">
      <xdr:nvSpPr>
        <xdr:cNvPr id="2105" name="CheckBox17" hidden="1">
          <a:extLst>
            <a:ext uri="{63B3BB69-23CF-44E3-9099-C40C66FF867C}">
              <a14:compatExt xmlns:a14="http://schemas.microsoft.com/office/drawing/2010/main" spid="_x0000_s2105"/>
            </a:ext>
            <a:ext uri="{FF2B5EF4-FFF2-40B4-BE49-F238E27FC236}">
              <a16:creationId xmlns:a16="http://schemas.microsoft.com/office/drawing/2014/main" id="{00000000-0008-0000-0D00-00003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14</xdr:row>
      <xdr:rowOff>45720</xdr:rowOff>
    </xdr:from>
    <xdr:to>
      <xdr:col>5</xdr:col>
      <xdr:colOff>1028700</xdr:colOff>
      <xdr:row>14</xdr:row>
      <xdr:rowOff>628650</xdr:rowOff>
    </xdr:to>
    <xdr:sp macro="" textlink="">
      <xdr:nvSpPr>
        <xdr:cNvPr id="2106" name="CheckBox18" hidden="1">
          <a:extLst>
            <a:ext uri="{63B3BB69-23CF-44E3-9099-C40C66FF867C}">
              <a14:compatExt xmlns:a14="http://schemas.microsoft.com/office/drawing/2010/main" spid="_x0000_s2106"/>
            </a:ext>
            <a:ext uri="{FF2B5EF4-FFF2-40B4-BE49-F238E27FC236}">
              <a16:creationId xmlns:a16="http://schemas.microsoft.com/office/drawing/2014/main" id="{00000000-0008-0000-0D00-00003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15</xdr:row>
      <xdr:rowOff>45720</xdr:rowOff>
    </xdr:from>
    <xdr:to>
      <xdr:col>4</xdr:col>
      <xdr:colOff>1057275</xdr:colOff>
      <xdr:row>15</xdr:row>
      <xdr:rowOff>628650</xdr:rowOff>
    </xdr:to>
    <xdr:sp macro="" textlink="">
      <xdr:nvSpPr>
        <xdr:cNvPr id="2107" name="CheckBox19" hidden="1">
          <a:extLst>
            <a:ext uri="{63B3BB69-23CF-44E3-9099-C40C66FF867C}">
              <a14:compatExt xmlns:a14="http://schemas.microsoft.com/office/drawing/2010/main" spid="_x0000_s2107"/>
            </a:ext>
            <a:ext uri="{FF2B5EF4-FFF2-40B4-BE49-F238E27FC236}">
              <a16:creationId xmlns:a16="http://schemas.microsoft.com/office/drawing/2014/main" id="{00000000-0008-0000-0D00-00003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15</xdr:row>
      <xdr:rowOff>45720</xdr:rowOff>
    </xdr:from>
    <xdr:to>
      <xdr:col>5</xdr:col>
      <xdr:colOff>1028700</xdr:colOff>
      <xdr:row>15</xdr:row>
      <xdr:rowOff>628650</xdr:rowOff>
    </xdr:to>
    <xdr:sp macro="" textlink="">
      <xdr:nvSpPr>
        <xdr:cNvPr id="2108" name="CheckBox20" hidden="1">
          <a:extLst>
            <a:ext uri="{63B3BB69-23CF-44E3-9099-C40C66FF867C}">
              <a14:compatExt xmlns:a14="http://schemas.microsoft.com/office/drawing/2010/main" spid="_x0000_s2108"/>
            </a:ext>
            <a:ext uri="{FF2B5EF4-FFF2-40B4-BE49-F238E27FC236}">
              <a16:creationId xmlns:a16="http://schemas.microsoft.com/office/drawing/2014/main" id="{00000000-0008-0000-0D00-00003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19</xdr:row>
      <xdr:rowOff>45720</xdr:rowOff>
    </xdr:from>
    <xdr:to>
      <xdr:col>4</xdr:col>
      <xdr:colOff>1057275</xdr:colOff>
      <xdr:row>19</xdr:row>
      <xdr:rowOff>628650</xdr:rowOff>
    </xdr:to>
    <xdr:sp macro="" textlink="">
      <xdr:nvSpPr>
        <xdr:cNvPr id="2141" name="CheckBox21" hidden="1">
          <a:extLst>
            <a:ext uri="{63B3BB69-23CF-44E3-9099-C40C66FF867C}">
              <a14:compatExt xmlns:a14="http://schemas.microsoft.com/office/drawing/2010/main" spid="_x0000_s2141"/>
            </a:ext>
            <a:ext uri="{FF2B5EF4-FFF2-40B4-BE49-F238E27FC236}">
              <a16:creationId xmlns:a16="http://schemas.microsoft.com/office/drawing/2014/main" id="{00000000-0008-0000-0D00-00005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19</xdr:row>
      <xdr:rowOff>45720</xdr:rowOff>
    </xdr:from>
    <xdr:to>
      <xdr:col>5</xdr:col>
      <xdr:colOff>1028700</xdr:colOff>
      <xdr:row>19</xdr:row>
      <xdr:rowOff>628650</xdr:rowOff>
    </xdr:to>
    <xdr:sp macro="" textlink="">
      <xdr:nvSpPr>
        <xdr:cNvPr id="2142" name="CheckBox22" hidden="1">
          <a:extLst>
            <a:ext uri="{63B3BB69-23CF-44E3-9099-C40C66FF867C}">
              <a14:compatExt xmlns:a14="http://schemas.microsoft.com/office/drawing/2010/main" spid="_x0000_s2142"/>
            </a:ext>
            <a:ext uri="{FF2B5EF4-FFF2-40B4-BE49-F238E27FC236}">
              <a16:creationId xmlns:a16="http://schemas.microsoft.com/office/drawing/2014/main" id="{00000000-0008-0000-0D00-00005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20</xdr:row>
      <xdr:rowOff>45720</xdr:rowOff>
    </xdr:from>
    <xdr:to>
      <xdr:col>4</xdr:col>
      <xdr:colOff>1057275</xdr:colOff>
      <xdr:row>20</xdr:row>
      <xdr:rowOff>628650</xdr:rowOff>
    </xdr:to>
    <xdr:sp macro="" textlink="">
      <xdr:nvSpPr>
        <xdr:cNvPr id="2143" name="CheckBox23" hidden="1">
          <a:extLst>
            <a:ext uri="{63B3BB69-23CF-44E3-9099-C40C66FF867C}">
              <a14:compatExt xmlns:a14="http://schemas.microsoft.com/office/drawing/2010/main" spid="_x0000_s2143"/>
            </a:ext>
            <a:ext uri="{FF2B5EF4-FFF2-40B4-BE49-F238E27FC236}">
              <a16:creationId xmlns:a16="http://schemas.microsoft.com/office/drawing/2014/main" id="{00000000-0008-0000-0D00-00005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20</xdr:row>
      <xdr:rowOff>45720</xdr:rowOff>
    </xdr:from>
    <xdr:to>
      <xdr:col>5</xdr:col>
      <xdr:colOff>1028700</xdr:colOff>
      <xdr:row>20</xdr:row>
      <xdr:rowOff>628650</xdr:rowOff>
    </xdr:to>
    <xdr:sp macro="" textlink="">
      <xdr:nvSpPr>
        <xdr:cNvPr id="2144" name="CheckBox24" hidden="1">
          <a:extLst>
            <a:ext uri="{63B3BB69-23CF-44E3-9099-C40C66FF867C}">
              <a14:compatExt xmlns:a14="http://schemas.microsoft.com/office/drawing/2010/main" spid="_x0000_s2144"/>
            </a:ext>
            <a:ext uri="{FF2B5EF4-FFF2-40B4-BE49-F238E27FC236}">
              <a16:creationId xmlns:a16="http://schemas.microsoft.com/office/drawing/2014/main" id="{00000000-0008-0000-0D00-00006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21</xdr:row>
      <xdr:rowOff>45720</xdr:rowOff>
    </xdr:from>
    <xdr:to>
      <xdr:col>4</xdr:col>
      <xdr:colOff>1057275</xdr:colOff>
      <xdr:row>21</xdr:row>
      <xdr:rowOff>628650</xdr:rowOff>
    </xdr:to>
    <xdr:sp macro="" textlink="">
      <xdr:nvSpPr>
        <xdr:cNvPr id="2145" name="CheckBox25" hidden="1">
          <a:extLst>
            <a:ext uri="{63B3BB69-23CF-44E3-9099-C40C66FF867C}">
              <a14:compatExt xmlns:a14="http://schemas.microsoft.com/office/drawing/2010/main" spid="_x0000_s2145"/>
            </a:ext>
            <a:ext uri="{FF2B5EF4-FFF2-40B4-BE49-F238E27FC236}">
              <a16:creationId xmlns:a16="http://schemas.microsoft.com/office/drawing/2014/main" id="{00000000-0008-0000-0D00-00006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21</xdr:row>
      <xdr:rowOff>45720</xdr:rowOff>
    </xdr:from>
    <xdr:to>
      <xdr:col>5</xdr:col>
      <xdr:colOff>1028700</xdr:colOff>
      <xdr:row>21</xdr:row>
      <xdr:rowOff>628650</xdr:rowOff>
    </xdr:to>
    <xdr:sp macro="" textlink="">
      <xdr:nvSpPr>
        <xdr:cNvPr id="2146" name="CheckBox26" hidden="1">
          <a:extLst>
            <a:ext uri="{63B3BB69-23CF-44E3-9099-C40C66FF867C}">
              <a14:compatExt xmlns:a14="http://schemas.microsoft.com/office/drawing/2010/main" spid="_x0000_s2146"/>
            </a:ext>
            <a:ext uri="{FF2B5EF4-FFF2-40B4-BE49-F238E27FC236}">
              <a16:creationId xmlns:a16="http://schemas.microsoft.com/office/drawing/2014/main" id="{00000000-0008-0000-0D00-00006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22</xdr:row>
      <xdr:rowOff>0</xdr:rowOff>
    </xdr:from>
    <xdr:to>
      <xdr:col>4</xdr:col>
      <xdr:colOff>1057275</xdr:colOff>
      <xdr:row>22</xdr:row>
      <xdr:rowOff>581025</xdr:rowOff>
    </xdr:to>
    <xdr:sp macro="" textlink="">
      <xdr:nvSpPr>
        <xdr:cNvPr id="2147" name="CheckBox27" hidden="1">
          <a:extLst>
            <a:ext uri="{63B3BB69-23CF-44E3-9099-C40C66FF867C}">
              <a14:compatExt xmlns:a14="http://schemas.microsoft.com/office/drawing/2010/main" spid="_x0000_s2147"/>
            </a:ext>
            <a:ext uri="{FF2B5EF4-FFF2-40B4-BE49-F238E27FC236}">
              <a16:creationId xmlns:a16="http://schemas.microsoft.com/office/drawing/2014/main" id="{00000000-0008-0000-0D00-00006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22</xdr:row>
      <xdr:rowOff>0</xdr:rowOff>
    </xdr:from>
    <xdr:to>
      <xdr:col>5</xdr:col>
      <xdr:colOff>1028700</xdr:colOff>
      <xdr:row>22</xdr:row>
      <xdr:rowOff>581025</xdr:rowOff>
    </xdr:to>
    <xdr:sp macro="" textlink="">
      <xdr:nvSpPr>
        <xdr:cNvPr id="2148" name="CheckBox28" hidden="1">
          <a:extLst>
            <a:ext uri="{63B3BB69-23CF-44E3-9099-C40C66FF867C}">
              <a14:compatExt xmlns:a14="http://schemas.microsoft.com/office/drawing/2010/main" spid="_x0000_s2148"/>
            </a:ext>
            <a:ext uri="{FF2B5EF4-FFF2-40B4-BE49-F238E27FC236}">
              <a16:creationId xmlns:a16="http://schemas.microsoft.com/office/drawing/2014/main" id="{00000000-0008-0000-0D00-00006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22</xdr:row>
      <xdr:rowOff>0</xdr:rowOff>
    </xdr:from>
    <xdr:to>
      <xdr:col>4</xdr:col>
      <xdr:colOff>1057275</xdr:colOff>
      <xdr:row>22</xdr:row>
      <xdr:rowOff>581025</xdr:rowOff>
    </xdr:to>
    <xdr:sp macro="" textlink="">
      <xdr:nvSpPr>
        <xdr:cNvPr id="2149" name="CheckBox29" hidden="1">
          <a:extLst>
            <a:ext uri="{63B3BB69-23CF-44E3-9099-C40C66FF867C}">
              <a14:compatExt xmlns:a14="http://schemas.microsoft.com/office/drawing/2010/main" spid="_x0000_s2149"/>
            </a:ext>
            <a:ext uri="{FF2B5EF4-FFF2-40B4-BE49-F238E27FC236}">
              <a16:creationId xmlns:a16="http://schemas.microsoft.com/office/drawing/2014/main" id="{00000000-0008-0000-0D00-00006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22</xdr:row>
      <xdr:rowOff>0</xdr:rowOff>
    </xdr:from>
    <xdr:to>
      <xdr:col>5</xdr:col>
      <xdr:colOff>1028700</xdr:colOff>
      <xdr:row>22</xdr:row>
      <xdr:rowOff>581025</xdr:rowOff>
    </xdr:to>
    <xdr:sp macro="" textlink="">
      <xdr:nvSpPr>
        <xdr:cNvPr id="2150" name="CheckBox30" hidden="1">
          <a:extLst>
            <a:ext uri="{63B3BB69-23CF-44E3-9099-C40C66FF867C}">
              <a14:compatExt xmlns:a14="http://schemas.microsoft.com/office/drawing/2010/main" spid="_x0000_s2150"/>
            </a:ext>
            <a:ext uri="{FF2B5EF4-FFF2-40B4-BE49-F238E27FC236}">
              <a16:creationId xmlns:a16="http://schemas.microsoft.com/office/drawing/2014/main" id="{00000000-0008-0000-0D00-00006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22</xdr:row>
      <xdr:rowOff>45720</xdr:rowOff>
    </xdr:from>
    <xdr:to>
      <xdr:col>4</xdr:col>
      <xdr:colOff>1057275</xdr:colOff>
      <xdr:row>22</xdr:row>
      <xdr:rowOff>628650</xdr:rowOff>
    </xdr:to>
    <xdr:sp macro="" textlink="">
      <xdr:nvSpPr>
        <xdr:cNvPr id="2151" name="CheckBox31" hidden="1">
          <a:extLst>
            <a:ext uri="{63B3BB69-23CF-44E3-9099-C40C66FF867C}">
              <a14:compatExt xmlns:a14="http://schemas.microsoft.com/office/drawing/2010/main" spid="_x0000_s2151"/>
            </a:ext>
            <a:ext uri="{FF2B5EF4-FFF2-40B4-BE49-F238E27FC236}">
              <a16:creationId xmlns:a16="http://schemas.microsoft.com/office/drawing/2014/main" id="{00000000-0008-0000-0D00-00006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22</xdr:row>
      <xdr:rowOff>45720</xdr:rowOff>
    </xdr:from>
    <xdr:to>
      <xdr:col>5</xdr:col>
      <xdr:colOff>1028700</xdr:colOff>
      <xdr:row>22</xdr:row>
      <xdr:rowOff>628650</xdr:rowOff>
    </xdr:to>
    <xdr:sp macro="" textlink="">
      <xdr:nvSpPr>
        <xdr:cNvPr id="2152" name="CheckBox32" hidden="1">
          <a:extLst>
            <a:ext uri="{63B3BB69-23CF-44E3-9099-C40C66FF867C}">
              <a14:compatExt xmlns:a14="http://schemas.microsoft.com/office/drawing/2010/main" spid="_x0000_s2152"/>
            </a:ext>
            <a:ext uri="{FF2B5EF4-FFF2-40B4-BE49-F238E27FC236}">
              <a16:creationId xmlns:a16="http://schemas.microsoft.com/office/drawing/2014/main" id="{00000000-0008-0000-0D00-00006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23</xdr:row>
      <xdr:rowOff>45720</xdr:rowOff>
    </xdr:from>
    <xdr:to>
      <xdr:col>4</xdr:col>
      <xdr:colOff>1057275</xdr:colOff>
      <xdr:row>23</xdr:row>
      <xdr:rowOff>628650</xdr:rowOff>
    </xdr:to>
    <xdr:sp macro="" textlink="">
      <xdr:nvSpPr>
        <xdr:cNvPr id="2153" name="CheckBox33" hidden="1">
          <a:extLst>
            <a:ext uri="{63B3BB69-23CF-44E3-9099-C40C66FF867C}">
              <a14:compatExt xmlns:a14="http://schemas.microsoft.com/office/drawing/2010/main" spid="_x0000_s2153"/>
            </a:ext>
            <a:ext uri="{FF2B5EF4-FFF2-40B4-BE49-F238E27FC236}">
              <a16:creationId xmlns:a16="http://schemas.microsoft.com/office/drawing/2014/main" id="{00000000-0008-0000-0D00-00006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23</xdr:row>
      <xdr:rowOff>45720</xdr:rowOff>
    </xdr:from>
    <xdr:to>
      <xdr:col>5</xdr:col>
      <xdr:colOff>1019175</xdr:colOff>
      <xdr:row>23</xdr:row>
      <xdr:rowOff>628650</xdr:rowOff>
    </xdr:to>
    <xdr:sp macro="" textlink="">
      <xdr:nvSpPr>
        <xdr:cNvPr id="2154" name="CheckBox34" hidden="1">
          <a:extLst>
            <a:ext uri="{63B3BB69-23CF-44E3-9099-C40C66FF867C}">
              <a14:compatExt xmlns:a14="http://schemas.microsoft.com/office/drawing/2010/main" spid="_x0000_s2154"/>
            </a:ext>
            <a:ext uri="{FF2B5EF4-FFF2-40B4-BE49-F238E27FC236}">
              <a16:creationId xmlns:a16="http://schemas.microsoft.com/office/drawing/2014/main" id="{00000000-0008-0000-0D00-00006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24</xdr:row>
      <xdr:rowOff>45720</xdr:rowOff>
    </xdr:from>
    <xdr:to>
      <xdr:col>4</xdr:col>
      <xdr:colOff>1057275</xdr:colOff>
      <xdr:row>24</xdr:row>
      <xdr:rowOff>628650</xdr:rowOff>
    </xdr:to>
    <xdr:sp macro="" textlink="">
      <xdr:nvSpPr>
        <xdr:cNvPr id="2155" name="CheckBox35" hidden="1">
          <a:extLst>
            <a:ext uri="{63B3BB69-23CF-44E3-9099-C40C66FF867C}">
              <a14:compatExt xmlns:a14="http://schemas.microsoft.com/office/drawing/2010/main" spid="_x0000_s2155"/>
            </a:ext>
            <a:ext uri="{FF2B5EF4-FFF2-40B4-BE49-F238E27FC236}">
              <a16:creationId xmlns:a16="http://schemas.microsoft.com/office/drawing/2014/main" id="{00000000-0008-0000-0D00-00006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24</xdr:row>
      <xdr:rowOff>45720</xdr:rowOff>
    </xdr:from>
    <xdr:to>
      <xdr:col>5</xdr:col>
      <xdr:colOff>1028700</xdr:colOff>
      <xdr:row>24</xdr:row>
      <xdr:rowOff>628650</xdr:rowOff>
    </xdr:to>
    <xdr:sp macro="" textlink="">
      <xdr:nvSpPr>
        <xdr:cNvPr id="2156" name="CheckBox36" hidden="1">
          <a:extLst>
            <a:ext uri="{63B3BB69-23CF-44E3-9099-C40C66FF867C}">
              <a14:compatExt xmlns:a14="http://schemas.microsoft.com/office/drawing/2010/main" spid="_x0000_s2156"/>
            </a:ext>
            <a:ext uri="{FF2B5EF4-FFF2-40B4-BE49-F238E27FC236}">
              <a16:creationId xmlns:a16="http://schemas.microsoft.com/office/drawing/2014/main" id="{00000000-0008-0000-0D00-00006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N51"/>
  <sheetViews>
    <sheetView tabSelected="1" zoomScaleNormal="100" zoomScaleSheetLayoutView="75" workbookViewId="0">
      <selection activeCell="B44" sqref="B44:N51"/>
    </sheetView>
  </sheetViews>
  <sheetFormatPr defaultColWidth="8.77734375" defaultRowHeight="14.4"/>
  <cols>
    <col min="1" max="1" width="12.109375" style="55" customWidth="1"/>
    <col min="2" max="2" width="9.44140625" style="55" customWidth="1"/>
    <col min="3" max="3" width="7.109375" style="55" customWidth="1"/>
    <col min="4" max="4" width="4.109375" style="55" customWidth="1"/>
    <col min="5" max="5" width="3.44140625" style="56" customWidth="1"/>
    <col min="6" max="6" width="4.109375" style="55" customWidth="1"/>
    <col min="7" max="7" width="8.77734375" style="55"/>
    <col min="8" max="8" width="10.109375" style="55" customWidth="1"/>
    <col min="9" max="10" width="8.77734375" style="55"/>
    <col min="11" max="14" width="7.44140625" style="55" customWidth="1"/>
    <col min="15" max="16384" width="8.77734375" style="55"/>
  </cols>
  <sheetData>
    <row r="1" spans="1:14" ht="15">
      <c r="A1" s="54" t="s">
        <v>71</v>
      </c>
      <c r="N1" s="143" t="s">
        <v>386</v>
      </c>
    </row>
    <row r="2" spans="1:14" ht="22.95" customHeight="1">
      <c r="A2" s="57" t="s">
        <v>290</v>
      </c>
      <c r="K2" s="202"/>
      <c r="L2" s="202"/>
      <c r="M2" s="203"/>
      <c r="N2" s="203"/>
    </row>
    <row r="3" spans="1:14">
      <c r="K3" s="141"/>
      <c r="L3" s="141"/>
      <c r="M3" s="142"/>
      <c r="N3" s="141"/>
    </row>
    <row r="4" spans="1:14" ht="33.6" customHeight="1">
      <c r="A4" s="208" t="s">
        <v>72</v>
      </c>
      <c r="B4" s="209"/>
      <c r="C4" s="209"/>
      <c r="D4" s="209"/>
      <c r="E4" s="209"/>
      <c r="F4" s="209"/>
      <c r="G4" s="209"/>
      <c r="H4" s="209"/>
      <c r="I4" s="209"/>
      <c r="J4" s="209"/>
      <c r="K4" s="209"/>
      <c r="L4" s="209"/>
      <c r="M4" s="209"/>
      <c r="N4" s="210"/>
    </row>
    <row r="6" spans="1:14" ht="18" customHeight="1">
      <c r="A6" s="58" t="s">
        <v>130</v>
      </c>
      <c r="B6" s="188"/>
      <c r="C6" s="189"/>
      <c r="D6" s="189"/>
      <c r="E6" s="189"/>
      <c r="F6" s="189"/>
      <c r="G6" s="189"/>
      <c r="H6" s="189"/>
      <c r="I6" s="189"/>
      <c r="J6" s="190"/>
      <c r="K6" s="58" t="s">
        <v>179</v>
      </c>
      <c r="L6" s="185" t="s">
        <v>289</v>
      </c>
      <c r="M6" s="186"/>
      <c r="N6" s="187"/>
    </row>
    <row r="7" spans="1:14" ht="18" customHeight="1">
      <c r="A7" s="13" t="s">
        <v>40</v>
      </c>
      <c r="B7" s="93" t="s">
        <v>73</v>
      </c>
      <c r="C7" s="182" t="s">
        <v>54</v>
      </c>
      <c r="D7" s="183"/>
      <c r="E7" s="183"/>
      <c r="F7" s="183"/>
      <c r="G7" s="183"/>
      <c r="H7" s="183"/>
      <c r="I7" s="183"/>
      <c r="J7" s="183"/>
      <c r="K7" s="183"/>
      <c r="L7" s="183"/>
      <c r="M7" s="183"/>
      <c r="N7" s="184"/>
    </row>
    <row r="8" spans="1:14" ht="18" customHeight="1">
      <c r="A8" s="191" t="s">
        <v>129</v>
      </c>
      <c r="B8" s="204" t="s">
        <v>304</v>
      </c>
      <c r="C8" s="205"/>
      <c r="D8" s="211" t="s">
        <v>419</v>
      </c>
      <c r="E8" s="212"/>
      <c r="F8" s="212"/>
      <c r="G8" s="212"/>
      <c r="H8" s="212"/>
      <c r="I8" s="212"/>
      <c r="J8" s="212"/>
      <c r="K8" s="212"/>
      <c r="L8" s="185" t="s">
        <v>421</v>
      </c>
      <c r="M8" s="186"/>
      <c r="N8" s="187"/>
    </row>
    <row r="9" spans="1:14" ht="18" customHeight="1">
      <c r="A9" s="192"/>
      <c r="B9" s="206"/>
      <c r="C9" s="207"/>
      <c r="D9" s="213" t="s">
        <v>372</v>
      </c>
      <c r="E9" s="214"/>
      <c r="F9" s="214"/>
      <c r="G9" s="214"/>
      <c r="H9" s="214"/>
      <c r="I9" s="214"/>
      <c r="J9" s="214"/>
      <c r="K9" s="214"/>
      <c r="L9" s="185" t="s">
        <v>421</v>
      </c>
      <c r="M9" s="186"/>
      <c r="N9" s="187"/>
    </row>
    <row r="10" spans="1:14" ht="18" customHeight="1">
      <c r="A10" s="192"/>
      <c r="B10" s="194" t="s">
        <v>371</v>
      </c>
      <c r="C10" s="195"/>
      <c r="D10" s="195"/>
      <c r="E10" s="195"/>
      <c r="F10" s="195"/>
      <c r="G10" s="195"/>
      <c r="H10" s="195"/>
      <c r="I10" s="195"/>
      <c r="J10" s="195"/>
      <c r="K10" s="195"/>
      <c r="L10" s="196" t="s">
        <v>421</v>
      </c>
      <c r="M10" s="197"/>
      <c r="N10" s="198"/>
    </row>
    <row r="11" spans="1:14" ht="16.2" customHeight="1">
      <c r="A11" s="193"/>
      <c r="B11" s="153" t="s">
        <v>420</v>
      </c>
      <c r="C11" s="151"/>
      <c r="D11" s="151"/>
      <c r="E11" s="151"/>
      <c r="F11" s="151"/>
      <c r="G11" s="151"/>
      <c r="H11" s="151"/>
      <c r="I11" s="151"/>
      <c r="J11" s="151"/>
      <c r="K11" s="152"/>
      <c r="L11" s="199"/>
      <c r="M11" s="200"/>
      <c r="N11" s="201"/>
    </row>
    <row r="12" spans="1:14" ht="15" customHeight="1">
      <c r="A12" s="54"/>
      <c r="B12" s="129"/>
      <c r="C12" s="129"/>
      <c r="D12" s="129"/>
      <c r="E12" s="129"/>
      <c r="F12" s="129"/>
      <c r="G12" s="129"/>
      <c r="H12" s="129"/>
      <c r="I12" s="129"/>
      <c r="J12" s="129"/>
      <c r="K12" s="130"/>
      <c r="L12" s="129"/>
      <c r="M12" s="129"/>
      <c r="N12" s="129"/>
    </row>
    <row r="13" spans="1:14" ht="15" customHeight="1">
      <c r="A13" s="54"/>
      <c r="B13" s="129"/>
      <c r="C13" s="129"/>
      <c r="D13" s="129"/>
      <c r="E13" s="129"/>
      <c r="F13" s="129"/>
      <c r="G13" s="129"/>
      <c r="H13" s="129"/>
      <c r="I13" s="129"/>
      <c r="J13" s="129"/>
      <c r="K13" s="130"/>
      <c r="L13" s="129"/>
      <c r="M13" s="129"/>
      <c r="N13" s="129"/>
    </row>
    <row r="14" spans="1:14" s="54" customFormat="1" ht="15">
      <c r="C14" s="181" t="s">
        <v>163</v>
      </c>
      <c r="D14" s="181"/>
      <c r="E14" s="181"/>
      <c r="F14" s="181"/>
      <c r="G14" s="181"/>
      <c r="H14" s="181"/>
      <c r="I14" s="181"/>
      <c r="J14" s="181"/>
      <c r="K14" s="181"/>
      <c r="L14" s="181"/>
    </row>
    <row r="15" spans="1:14" s="54" customFormat="1" ht="15">
      <c r="C15" s="54" t="s">
        <v>349</v>
      </c>
      <c r="E15" s="59"/>
    </row>
    <row r="16" spans="1:14" s="54" customFormat="1" ht="15">
      <c r="C16" s="54" t="s">
        <v>128</v>
      </c>
      <c r="E16" s="59"/>
    </row>
    <row r="17" spans="1:14" s="54" customFormat="1" ht="15">
      <c r="C17" s="54" t="s">
        <v>127</v>
      </c>
      <c r="E17" s="59"/>
    </row>
    <row r="18" spans="1:14" s="54" customFormat="1" ht="15">
      <c r="C18" s="54" t="s">
        <v>309</v>
      </c>
      <c r="E18" s="59"/>
    </row>
    <row r="19" spans="1:14" s="54" customFormat="1" ht="15">
      <c r="E19" s="59"/>
    </row>
    <row r="20" spans="1:14" s="54" customFormat="1" ht="15">
      <c r="E20" s="59"/>
    </row>
    <row r="21" spans="1:14" s="54" customFormat="1" ht="16.2">
      <c r="A21" s="178" t="s">
        <v>327</v>
      </c>
      <c r="B21" s="179"/>
      <c r="C21" s="179"/>
      <c r="D21" s="179"/>
      <c r="E21" s="179"/>
      <c r="F21" s="179"/>
      <c r="G21" s="179"/>
      <c r="H21" s="179"/>
      <c r="I21" s="179"/>
      <c r="J21" s="179"/>
      <c r="K21" s="179"/>
      <c r="L21" s="179"/>
      <c r="M21" s="179"/>
      <c r="N21" s="180"/>
    </row>
    <row r="22" spans="1:14" s="54" customFormat="1" ht="15">
      <c r="A22" s="160" t="s">
        <v>326</v>
      </c>
      <c r="B22" s="163"/>
      <c r="C22" s="164"/>
      <c r="D22" s="164"/>
      <c r="E22" s="164"/>
      <c r="F22" s="164"/>
      <c r="G22" s="164"/>
      <c r="H22" s="164"/>
      <c r="I22" s="164"/>
      <c r="J22" s="164"/>
      <c r="K22" s="164"/>
      <c r="L22" s="164"/>
      <c r="M22" s="164"/>
      <c r="N22" s="165"/>
    </row>
    <row r="23" spans="1:14" ht="14.4" customHeight="1">
      <c r="A23" s="161"/>
      <c r="B23" s="166"/>
      <c r="C23" s="167"/>
      <c r="D23" s="167"/>
      <c r="E23" s="167"/>
      <c r="F23" s="167"/>
      <c r="G23" s="167"/>
      <c r="H23" s="167"/>
      <c r="I23" s="167"/>
      <c r="J23" s="167"/>
      <c r="K23" s="167"/>
      <c r="L23" s="167"/>
      <c r="M23" s="167"/>
      <c r="N23" s="168"/>
    </row>
    <row r="24" spans="1:14" ht="14.4" customHeight="1">
      <c r="A24" s="162"/>
      <c r="B24" s="169"/>
      <c r="C24" s="170"/>
      <c r="D24" s="170"/>
      <c r="E24" s="170"/>
      <c r="F24" s="170"/>
      <c r="G24" s="170"/>
      <c r="H24" s="170"/>
      <c r="I24" s="170"/>
      <c r="J24" s="170"/>
      <c r="K24" s="170"/>
      <c r="L24" s="170"/>
      <c r="M24" s="170"/>
      <c r="N24" s="171"/>
    </row>
    <row r="25" spans="1:14" ht="15" customHeight="1">
      <c r="A25" s="160" t="s">
        <v>328</v>
      </c>
      <c r="B25" s="172" t="s">
        <v>329</v>
      </c>
      <c r="C25" s="173"/>
      <c r="D25" s="173"/>
      <c r="E25" s="173"/>
      <c r="F25" s="173"/>
      <c r="G25" s="173"/>
      <c r="H25" s="173"/>
      <c r="I25" s="173"/>
      <c r="J25" s="173"/>
      <c r="K25" s="173"/>
      <c r="L25" s="173"/>
      <c r="M25" s="173"/>
      <c r="N25" s="174"/>
    </row>
    <row r="26" spans="1:14" ht="15" customHeight="1">
      <c r="A26" s="161"/>
      <c r="B26" s="166"/>
      <c r="C26" s="167"/>
      <c r="D26" s="167"/>
      <c r="E26" s="167"/>
      <c r="F26" s="167"/>
      <c r="G26" s="167"/>
      <c r="H26" s="167"/>
      <c r="I26" s="167"/>
      <c r="J26" s="167"/>
      <c r="K26" s="167"/>
      <c r="L26" s="167"/>
      <c r="M26" s="167"/>
      <c r="N26" s="168"/>
    </row>
    <row r="27" spans="1:14" ht="15" customHeight="1">
      <c r="A27" s="161"/>
      <c r="B27" s="166"/>
      <c r="C27" s="167"/>
      <c r="D27" s="167"/>
      <c r="E27" s="167"/>
      <c r="F27" s="167"/>
      <c r="G27" s="167"/>
      <c r="H27" s="167"/>
      <c r="I27" s="167"/>
      <c r="J27" s="167"/>
      <c r="K27" s="167"/>
      <c r="L27" s="167"/>
      <c r="M27" s="167"/>
      <c r="N27" s="168"/>
    </row>
    <row r="28" spans="1:14" ht="15" customHeight="1">
      <c r="A28" s="161"/>
      <c r="B28" s="166"/>
      <c r="C28" s="167"/>
      <c r="D28" s="167"/>
      <c r="E28" s="167"/>
      <c r="F28" s="167"/>
      <c r="G28" s="167"/>
      <c r="H28" s="167"/>
      <c r="I28" s="167"/>
      <c r="J28" s="167"/>
      <c r="K28" s="167"/>
      <c r="L28" s="167"/>
      <c r="M28" s="167"/>
      <c r="N28" s="168"/>
    </row>
    <row r="29" spans="1:14" ht="15" customHeight="1">
      <c r="A29" s="161"/>
      <c r="B29" s="166"/>
      <c r="C29" s="167"/>
      <c r="D29" s="167"/>
      <c r="E29" s="167"/>
      <c r="F29" s="167"/>
      <c r="G29" s="167"/>
      <c r="H29" s="167"/>
      <c r="I29" s="167"/>
      <c r="J29" s="167"/>
      <c r="K29" s="167"/>
      <c r="L29" s="167"/>
      <c r="M29" s="167"/>
      <c r="N29" s="168"/>
    </row>
    <row r="30" spans="1:14" ht="15" customHeight="1">
      <c r="A30" s="161"/>
      <c r="B30" s="166"/>
      <c r="C30" s="167"/>
      <c r="D30" s="167"/>
      <c r="E30" s="167"/>
      <c r="F30" s="167"/>
      <c r="G30" s="167"/>
      <c r="H30" s="167"/>
      <c r="I30" s="167"/>
      <c r="J30" s="167"/>
      <c r="K30" s="167"/>
      <c r="L30" s="167"/>
      <c r="M30" s="167"/>
      <c r="N30" s="168"/>
    </row>
    <row r="31" spans="1:14" ht="15" customHeight="1">
      <c r="A31" s="161"/>
      <c r="B31" s="166"/>
      <c r="C31" s="167"/>
      <c r="D31" s="167"/>
      <c r="E31" s="167"/>
      <c r="F31" s="167"/>
      <c r="G31" s="167"/>
      <c r="H31" s="167"/>
      <c r="I31" s="167"/>
      <c r="J31" s="167"/>
      <c r="K31" s="167"/>
      <c r="L31" s="167"/>
      <c r="M31" s="167"/>
      <c r="N31" s="168"/>
    </row>
    <row r="32" spans="1:14" ht="15" customHeight="1">
      <c r="A32" s="161"/>
      <c r="B32" s="166"/>
      <c r="C32" s="167"/>
      <c r="D32" s="167"/>
      <c r="E32" s="167"/>
      <c r="F32" s="167"/>
      <c r="G32" s="167"/>
      <c r="H32" s="167"/>
      <c r="I32" s="167"/>
      <c r="J32" s="167"/>
      <c r="K32" s="167"/>
      <c r="L32" s="167"/>
      <c r="M32" s="167"/>
      <c r="N32" s="168"/>
    </row>
    <row r="33" spans="1:14" ht="15" customHeight="1">
      <c r="A33" s="161"/>
      <c r="B33" s="166"/>
      <c r="C33" s="167"/>
      <c r="D33" s="167"/>
      <c r="E33" s="167"/>
      <c r="F33" s="167"/>
      <c r="G33" s="167"/>
      <c r="H33" s="167"/>
      <c r="I33" s="167"/>
      <c r="J33" s="167"/>
      <c r="K33" s="167"/>
      <c r="L33" s="167"/>
      <c r="M33" s="167"/>
      <c r="N33" s="168"/>
    </row>
    <row r="34" spans="1:14" ht="15" customHeight="1">
      <c r="A34" s="161"/>
      <c r="B34" s="175" t="s">
        <v>330</v>
      </c>
      <c r="C34" s="176"/>
      <c r="D34" s="176"/>
      <c r="E34" s="176"/>
      <c r="F34" s="176"/>
      <c r="G34" s="176"/>
      <c r="H34" s="176"/>
      <c r="I34" s="176"/>
      <c r="J34" s="176"/>
      <c r="K34" s="176"/>
      <c r="L34" s="176"/>
      <c r="M34" s="176"/>
      <c r="N34" s="177"/>
    </row>
    <row r="35" spans="1:14" ht="15" customHeight="1">
      <c r="A35" s="161"/>
      <c r="B35" s="166"/>
      <c r="C35" s="167"/>
      <c r="D35" s="167"/>
      <c r="E35" s="167"/>
      <c r="F35" s="167"/>
      <c r="G35" s="167"/>
      <c r="H35" s="167"/>
      <c r="I35" s="167"/>
      <c r="J35" s="167"/>
      <c r="K35" s="167"/>
      <c r="L35" s="167"/>
      <c r="M35" s="167"/>
      <c r="N35" s="168"/>
    </row>
    <row r="36" spans="1:14" ht="15" customHeight="1">
      <c r="A36" s="161"/>
      <c r="B36" s="166"/>
      <c r="C36" s="167"/>
      <c r="D36" s="167"/>
      <c r="E36" s="167"/>
      <c r="F36" s="167"/>
      <c r="G36" s="167"/>
      <c r="H36" s="167"/>
      <c r="I36" s="167"/>
      <c r="J36" s="167"/>
      <c r="K36" s="167"/>
      <c r="L36" s="167"/>
      <c r="M36" s="167"/>
      <c r="N36" s="168"/>
    </row>
    <row r="37" spans="1:14" ht="15" customHeight="1">
      <c r="A37" s="161"/>
      <c r="B37" s="166"/>
      <c r="C37" s="167"/>
      <c r="D37" s="167"/>
      <c r="E37" s="167"/>
      <c r="F37" s="167"/>
      <c r="G37" s="167"/>
      <c r="H37" s="167"/>
      <c r="I37" s="167"/>
      <c r="J37" s="167"/>
      <c r="K37" s="167"/>
      <c r="L37" s="167"/>
      <c r="M37" s="167"/>
      <c r="N37" s="168"/>
    </row>
    <row r="38" spans="1:14" ht="15" customHeight="1">
      <c r="A38" s="161"/>
      <c r="B38" s="166"/>
      <c r="C38" s="167"/>
      <c r="D38" s="167"/>
      <c r="E38" s="167"/>
      <c r="F38" s="167"/>
      <c r="G38" s="167"/>
      <c r="H38" s="167"/>
      <c r="I38" s="167"/>
      <c r="J38" s="167"/>
      <c r="K38" s="167"/>
      <c r="L38" s="167"/>
      <c r="M38" s="167"/>
      <c r="N38" s="168"/>
    </row>
    <row r="39" spans="1:14" ht="15" customHeight="1">
      <c r="A39" s="161"/>
      <c r="B39" s="166"/>
      <c r="C39" s="167"/>
      <c r="D39" s="167"/>
      <c r="E39" s="167"/>
      <c r="F39" s="167"/>
      <c r="G39" s="167"/>
      <c r="H39" s="167"/>
      <c r="I39" s="167"/>
      <c r="J39" s="167"/>
      <c r="K39" s="167"/>
      <c r="L39" s="167"/>
      <c r="M39" s="167"/>
      <c r="N39" s="168"/>
    </row>
    <row r="40" spans="1:14" ht="15" customHeight="1">
      <c r="A40" s="161"/>
      <c r="B40" s="166"/>
      <c r="C40" s="167"/>
      <c r="D40" s="167"/>
      <c r="E40" s="167"/>
      <c r="F40" s="167"/>
      <c r="G40" s="167"/>
      <c r="H40" s="167"/>
      <c r="I40" s="167"/>
      <c r="J40" s="167"/>
      <c r="K40" s="167"/>
      <c r="L40" s="167"/>
      <c r="M40" s="167"/>
      <c r="N40" s="168"/>
    </row>
    <row r="41" spans="1:14" ht="15" customHeight="1">
      <c r="A41" s="161"/>
      <c r="B41" s="166"/>
      <c r="C41" s="167"/>
      <c r="D41" s="167"/>
      <c r="E41" s="167"/>
      <c r="F41" s="167"/>
      <c r="G41" s="167"/>
      <c r="H41" s="167"/>
      <c r="I41" s="167"/>
      <c r="J41" s="167"/>
      <c r="K41" s="167"/>
      <c r="L41" s="167"/>
      <c r="M41" s="167"/>
      <c r="N41" s="168"/>
    </row>
    <row r="42" spans="1:14" ht="15" customHeight="1">
      <c r="A42" s="161"/>
      <c r="B42" s="166"/>
      <c r="C42" s="167"/>
      <c r="D42" s="167"/>
      <c r="E42" s="167"/>
      <c r="F42" s="167"/>
      <c r="G42" s="167"/>
      <c r="H42" s="167"/>
      <c r="I42" s="167"/>
      <c r="J42" s="167"/>
      <c r="K42" s="167"/>
      <c r="L42" s="167"/>
      <c r="M42" s="167"/>
      <c r="N42" s="168"/>
    </row>
    <row r="43" spans="1:14" ht="15" customHeight="1">
      <c r="A43" s="161"/>
      <c r="B43" s="175" t="s">
        <v>331</v>
      </c>
      <c r="C43" s="176"/>
      <c r="D43" s="176"/>
      <c r="E43" s="176"/>
      <c r="F43" s="176"/>
      <c r="G43" s="176"/>
      <c r="H43" s="176"/>
      <c r="I43" s="176"/>
      <c r="J43" s="176"/>
      <c r="K43" s="176"/>
      <c r="L43" s="176"/>
      <c r="M43" s="176"/>
      <c r="N43" s="177"/>
    </row>
    <row r="44" spans="1:14" ht="15" customHeight="1">
      <c r="A44" s="161"/>
      <c r="B44" s="166"/>
      <c r="C44" s="167"/>
      <c r="D44" s="167"/>
      <c r="E44" s="167"/>
      <c r="F44" s="167"/>
      <c r="G44" s="167"/>
      <c r="H44" s="167"/>
      <c r="I44" s="167"/>
      <c r="J44" s="167"/>
      <c r="K44" s="167"/>
      <c r="L44" s="167"/>
      <c r="M44" s="167"/>
      <c r="N44" s="168"/>
    </row>
    <row r="45" spans="1:14" ht="15" customHeight="1">
      <c r="A45" s="161"/>
      <c r="B45" s="166"/>
      <c r="C45" s="167"/>
      <c r="D45" s="167"/>
      <c r="E45" s="167"/>
      <c r="F45" s="167"/>
      <c r="G45" s="167"/>
      <c r="H45" s="167"/>
      <c r="I45" s="167"/>
      <c r="J45" s="167"/>
      <c r="K45" s="167"/>
      <c r="L45" s="167"/>
      <c r="M45" s="167"/>
      <c r="N45" s="168"/>
    </row>
    <row r="46" spans="1:14" ht="15" customHeight="1">
      <c r="A46" s="161"/>
      <c r="B46" s="166"/>
      <c r="C46" s="167"/>
      <c r="D46" s="167"/>
      <c r="E46" s="167"/>
      <c r="F46" s="167"/>
      <c r="G46" s="167"/>
      <c r="H46" s="167"/>
      <c r="I46" s="167"/>
      <c r="J46" s="167"/>
      <c r="K46" s="167"/>
      <c r="L46" s="167"/>
      <c r="M46" s="167"/>
      <c r="N46" s="168"/>
    </row>
    <row r="47" spans="1:14" ht="15" customHeight="1">
      <c r="A47" s="161"/>
      <c r="B47" s="166"/>
      <c r="C47" s="167"/>
      <c r="D47" s="167"/>
      <c r="E47" s="167"/>
      <c r="F47" s="167"/>
      <c r="G47" s="167"/>
      <c r="H47" s="167"/>
      <c r="I47" s="167"/>
      <c r="J47" s="167"/>
      <c r="K47" s="167"/>
      <c r="L47" s="167"/>
      <c r="M47" s="167"/>
      <c r="N47" s="168"/>
    </row>
    <row r="48" spans="1:14" ht="15" customHeight="1">
      <c r="A48" s="161"/>
      <c r="B48" s="166"/>
      <c r="C48" s="167"/>
      <c r="D48" s="167"/>
      <c r="E48" s="167"/>
      <c r="F48" s="167"/>
      <c r="G48" s="167"/>
      <c r="H48" s="167"/>
      <c r="I48" s="167"/>
      <c r="J48" s="167"/>
      <c r="K48" s="167"/>
      <c r="L48" s="167"/>
      <c r="M48" s="167"/>
      <c r="N48" s="168"/>
    </row>
    <row r="49" spans="1:14" ht="15" customHeight="1">
      <c r="A49" s="161"/>
      <c r="B49" s="166"/>
      <c r="C49" s="167"/>
      <c r="D49" s="167"/>
      <c r="E49" s="167"/>
      <c r="F49" s="167"/>
      <c r="G49" s="167"/>
      <c r="H49" s="167"/>
      <c r="I49" s="167"/>
      <c r="J49" s="167"/>
      <c r="K49" s="167"/>
      <c r="L49" s="167"/>
      <c r="M49" s="167"/>
      <c r="N49" s="168"/>
    </row>
    <row r="50" spans="1:14" ht="15" customHeight="1">
      <c r="A50" s="161"/>
      <c r="B50" s="166"/>
      <c r="C50" s="167"/>
      <c r="D50" s="167"/>
      <c r="E50" s="167"/>
      <c r="F50" s="167"/>
      <c r="G50" s="167"/>
      <c r="H50" s="167"/>
      <c r="I50" s="167"/>
      <c r="J50" s="167"/>
      <c r="K50" s="167"/>
      <c r="L50" s="167"/>
      <c r="M50" s="167"/>
      <c r="N50" s="168"/>
    </row>
    <row r="51" spans="1:14" ht="15" customHeight="1">
      <c r="A51" s="162"/>
      <c r="B51" s="169"/>
      <c r="C51" s="170"/>
      <c r="D51" s="170"/>
      <c r="E51" s="170"/>
      <c r="F51" s="170"/>
      <c r="G51" s="170"/>
      <c r="H51" s="170"/>
      <c r="I51" s="170"/>
      <c r="J51" s="170"/>
      <c r="K51" s="170"/>
      <c r="L51" s="170"/>
      <c r="M51" s="170"/>
      <c r="N51" s="171"/>
    </row>
  </sheetData>
  <sheetProtection algorithmName="SHA-512" hashValue="DeCIPA5Sop5rkh3kw910/fMQwXDTBtBZRxEqnCJ6EriS4IjcLf12RHAMp1a9DDwJoX6AehDVEHYRT0xM+NXduA==" saltValue="TahwpTi3nwdZMb7nWTuZyg==" spinCount="100000" sheet="1" objects="1" scenarios="1" formatRows="0" selectLockedCells="1"/>
  <dataConsolidate link="1"/>
  <mergeCells count="25">
    <mergeCell ref="K2:L2"/>
    <mergeCell ref="M2:N2"/>
    <mergeCell ref="B8:C9"/>
    <mergeCell ref="A4:N4"/>
    <mergeCell ref="D8:K8"/>
    <mergeCell ref="D9:K9"/>
    <mergeCell ref="L8:N8"/>
    <mergeCell ref="L9:N9"/>
    <mergeCell ref="A21:N21"/>
    <mergeCell ref="C14:L14"/>
    <mergeCell ref="C7:N7"/>
    <mergeCell ref="L6:N6"/>
    <mergeCell ref="B6:J6"/>
    <mergeCell ref="A8:A11"/>
    <mergeCell ref="B10:K10"/>
    <mergeCell ref="L10:N11"/>
    <mergeCell ref="A22:A24"/>
    <mergeCell ref="B22:N24"/>
    <mergeCell ref="A25:A51"/>
    <mergeCell ref="B25:N25"/>
    <mergeCell ref="B26:N33"/>
    <mergeCell ref="B34:N34"/>
    <mergeCell ref="B35:N42"/>
    <mergeCell ref="B43:N43"/>
    <mergeCell ref="B44:N51"/>
  </mergeCells>
  <phoneticPr fontId="1"/>
  <dataValidations count="1">
    <dataValidation type="list" allowBlank="1" showInputMessage="1" showErrorMessage="1" sqref="L8:N11" xr:uid="{C7531198-39A8-43FA-A092-D4D1CC1CEAEB}">
      <formula1>"（選択してください）,有,無"</formula1>
    </dataValidation>
  </dataValidations>
  <pageMargins left="0.39370078740157483" right="0" top="0.55118110236220474" bottom="0.35433070866141736" header="0.31496062992125984" footer="0.11811023622047245"/>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297180</xdr:colOff>
                    <xdr:row>7</xdr:row>
                    <xdr:rowOff>7620</xdr:rowOff>
                  </from>
                  <to>
                    <xdr:col>11</xdr:col>
                    <xdr:colOff>0</xdr:colOff>
                    <xdr:row>8</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297180</xdr:colOff>
                    <xdr:row>7</xdr:row>
                    <xdr:rowOff>7620</xdr:rowOff>
                  </from>
                  <to>
                    <xdr:col>13</xdr:col>
                    <xdr:colOff>0</xdr:colOff>
                    <xdr:row>8</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297180</xdr:colOff>
                    <xdr:row>8</xdr:row>
                    <xdr:rowOff>7620</xdr:rowOff>
                  </from>
                  <to>
                    <xdr:col>11</xdr:col>
                    <xdr:colOff>0</xdr:colOff>
                    <xdr:row>9</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10</xdr:col>
                    <xdr:colOff>297180</xdr:colOff>
                    <xdr:row>9</xdr:row>
                    <xdr:rowOff>7620</xdr:rowOff>
                  </from>
                  <to>
                    <xdr:col>11</xdr:col>
                    <xdr:colOff>0</xdr:colOff>
                    <xdr:row>10</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12</xdr:col>
                    <xdr:colOff>297180</xdr:colOff>
                    <xdr:row>9</xdr:row>
                    <xdr:rowOff>7620</xdr:rowOff>
                  </from>
                  <to>
                    <xdr:col>13</xdr:col>
                    <xdr:colOff>0</xdr:colOff>
                    <xdr:row>10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297180</xdr:colOff>
                    <xdr:row>9</xdr:row>
                    <xdr:rowOff>7620</xdr:rowOff>
                  </from>
                  <to>
                    <xdr:col>11</xdr:col>
                    <xdr:colOff>0</xdr:colOff>
                    <xdr:row>10</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297180</xdr:colOff>
                    <xdr:row>10</xdr:row>
                    <xdr:rowOff>7620</xdr:rowOff>
                  </from>
                  <to>
                    <xdr:col>11</xdr:col>
                    <xdr:colOff>0</xdr:colOff>
                    <xdr:row>11</xdr:row>
                    <xdr:rowOff>30480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10</xdr:col>
                    <xdr:colOff>297180</xdr:colOff>
                    <xdr:row>8</xdr:row>
                    <xdr:rowOff>7620</xdr:rowOff>
                  </from>
                  <to>
                    <xdr:col>11</xdr:col>
                    <xdr:colOff>0</xdr:colOff>
                    <xdr:row>9</xdr:row>
                    <xdr:rowOff>7620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mc:AlternateContent xmlns:mc="http://schemas.openxmlformats.org/markup-compatibility/2006">
          <mc:Choice Requires="x14">
            <control shapeId="1042" r:id="rId14" name="Check Box 2">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mc:AlternateContent xmlns:mc="http://schemas.openxmlformats.org/markup-compatibility/2006">
          <mc:Choice Requires="x14">
            <control shapeId="1045" r:id="rId15" name="Check Box 2">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A96C-3ED3-4635-8172-F3D038576ED8}">
  <dimension ref="A1:AF41"/>
  <sheetViews>
    <sheetView zoomScaleNormal="100" zoomScaleSheetLayoutView="100" workbookViewId="0">
      <selection activeCell="B44" sqref="B44:N51"/>
    </sheetView>
  </sheetViews>
  <sheetFormatPr defaultColWidth="3.77734375" defaultRowHeight="18" customHeight="1"/>
  <cols>
    <col min="1" max="30" width="3.77734375" style="27"/>
    <col min="31" max="31" width="3.77734375" style="157"/>
    <col min="32" max="32" width="3.77734375" style="27"/>
    <col min="33" max="33" width="4.21875" style="27" customWidth="1"/>
    <col min="34" max="16384" width="3.77734375" style="27"/>
  </cols>
  <sheetData>
    <row r="1" spans="1:30" ht="18" customHeight="1">
      <c r="A1" s="418" t="s">
        <v>354</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20"/>
    </row>
    <row r="2" spans="1:30" ht="18" customHeight="1">
      <c r="A2" s="418" t="s">
        <v>355</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20"/>
    </row>
    <row r="3" spans="1:30" ht="18" customHeight="1">
      <c r="A3" s="26" t="s">
        <v>352</v>
      </c>
      <c r="N3" s="122"/>
    </row>
    <row r="4" spans="1:30" ht="18" customHeight="1" thickBot="1">
      <c r="A4" s="27" t="s">
        <v>143</v>
      </c>
      <c r="N4" s="27" t="s">
        <v>144</v>
      </c>
    </row>
    <row r="5" spans="1:30" ht="18" customHeight="1">
      <c r="A5" s="421" t="s">
        <v>74</v>
      </c>
      <c r="B5" s="422"/>
      <c r="C5" s="422"/>
      <c r="D5" s="423"/>
      <c r="E5" s="427" t="s">
        <v>75</v>
      </c>
      <c r="F5" s="427"/>
      <c r="G5" s="427" t="s">
        <v>82</v>
      </c>
      <c r="H5" s="427"/>
      <c r="I5" s="427"/>
      <c r="J5" s="427"/>
      <c r="K5" s="427"/>
      <c r="L5" s="427"/>
      <c r="M5" s="427"/>
      <c r="N5" s="427"/>
      <c r="O5" s="427"/>
      <c r="P5" s="427"/>
      <c r="Q5" s="428" t="s">
        <v>353</v>
      </c>
      <c r="R5" s="429"/>
      <c r="S5" s="429"/>
      <c r="T5" s="429"/>
      <c r="U5" s="429"/>
      <c r="V5" s="429"/>
      <c r="W5" s="429"/>
      <c r="X5" s="429"/>
      <c r="Y5" s="429"/>
      <c r="Z5" s="429"/>
      <c r="AA5" s="429"/>
      <c r="AB5" s="429"/>
      <c r="AC5" s="429"/>
      <c r="AD5" s="430"/>
    </row>
    <row r="6" spans="1:30" ht="18" customHeight="1">
      <c r="A6" s="424"/>
      <c r="B6" s="425"/>
      <c r="C6" s="425"/>
      <c r="D6" s="426"/>
      <c r="E6" s="434" t="s">
        <v>76</v>
      </c>
      <c r="F6" s="434"/>
      <c r="G6" s="435" t="s">
        <v>77</v>
      </c>
      <c r="H6" s="436"/>
      <c r="I6" s="436" t="s">
        <v>78</v>
      </c>
      <c r="J6" s="436"/>
      <c r="K6" s="436" t="s">
        <v>79</v>
      </c>
      <c r="L6" s="436"/>
      <c r="M6" s="436" t="s">
        <v>80</v>
      </c>
      <c r="N6" s="436"/>
      <c r="O6" s="436" t="s">
        <v>81</v>
      </c>
      <c r="P6" s="437"/>
      <c r="Q6" s="431"/>
      <c r="R6" s="432"/>
      <c r="S6" s="432"/>
      <c r="T6" s="432"/>
      <c r="U6" s="432"/>
      <c r="V6" s="432"/>
      <c r="W6" s="432"/>
      <c r="X6" s="432"/>
      <c r="Y6" s="432"/>
      <c r="Z6" s="432"/>
      <c r="AA6" s="432"/>
      <c r="AB6" s="432"/>
      <c r="AC6" s="432"/>
      <c r="AD6" s="433"/>
    </row>
    <row r="7" spans="1:30" ht="18" customHeight="1">
      <c r="A7" s="415"/>
      <c r="B7" s="416"/>
      <c r="C7" s="416"/>
      <c r="D7" s="416"/>
      <c r="E7" s="417"/>
      <c r="F7" s="417"/>
      <c r="G7" s="365"/>
      <c r="H7" s="354"/>
      <c r="I7" s="354"/>
      <c r="J7" s="354"/>
      <c r="K7" s="354"/>
      <c r="L7" s="354"/>
      <c r="M7" s="354"/>
      <c r="N7" s="354"/>
      <c r="O7" s="354"/>
      <c r="P7" s="404"/>
      <c r="Q7" s="405"/>
      <c r="R7" s="406"/>
      <c r="S7" s="406"/>
      <c r="T7" s="406"/>
      <c r="U7" s="406"/>
      <c r="V7" s="406"/>
      <c r="W7" s="406"/>
      <c r="X7" s="406"/>
      <c r="Y7" s="406"/>
      <c r="Z7" s="406"/>
      <c r="AA7" s="406"/>
      <c r="AB7" s="406"/>
      <c r="AC7" s="406"/>
      <c r="AD7" s="407"/>
    </row>
    <row r="8" spans="1:30" ht="18" customHeight="1">
      <c r="A8" s="415"/>
      <c r="B8" s="416"/>
      <c r="C8" s="416"/>
      <c r="D8" s="416"/>
      <c r="E8" s="417"/>
      <c r="F8" s="417"/>
      <c r="G8" s="365"/>
      <c r="H8" s="354"/>
      <c r="I8" s="354"/>
      <c r="J8" s="354"/>
      <c r="K8" s="354"/>
      <c r="L8" s="354"/>
      <c r="M8" s="354"/>
      <c r="N8" s="354"/>
      <c r="O8" s="354"/>
      <c r="P8" s="404"/>
      <c r="Q8" s="405"/>
      <c r="R8" s="406"/>
      <c r="S8" s="406"/>
      <c r="T8" s="406"/>
      <c r="U8" s="406"/>
      <c r="V8" s="406"/>
      <c r="W8" s="406"/>
      <c r="X8" s="406"/>
      <c r="Y8" s="406"/>
      <c r="Z8" s="406"/>
      <c r="AA8" s="406"/>
      <c r="AB8" s="406"/>
      <c r="AC8" s="406"/>
      <c r="AD8" s="407"/>
    </row>
    <row r="9" spans="1:30" ht="18" customHeight="1">
      <c r="A9" s="415"/>
      <c r="B9" s="416"/>
      <c r="C9" s="416"/>
      <c r="D9" s="416"/>
      <c r="E9" s="417"/>
      <c r="F9" s="417"/>
      <c r="G9" s="365"/>
      <c r="H9" s="354"/>
      <c r="I9" s="354"/>
      <c r="J9" s="354"/>
      <c r="K9" s="354"/>
      <c r="L9" s="354"/>
      <c r="M9" s="354"/>
      <c r="N9" s="354"/>
      <c r="O9" s="354"/>
      <c r="P9" s="404"/>
      <c r="Q9" s="405"/>
      <c r="R9" s="406"/>
      <c r="S9" s="406"/>
      <c r="T9" s="406"/>
      <c r="U9" s="406"/>
      <c r="V9" s="406"/>
      <c r="W9" s="406"/>
      <c r="X9" s="406"/>
      <c r="Y9" s="406"/>
      <c r="Z9" s="406"/>
      <c r="AA9" s="406"/>
      <c r="AB9" s="406"/>
      <c r="AC9" s="406"/>
      <c r="AD9" s="407"/>
    </row>
    <row r="10" spans="1:30" ht="18" customHeight="1">
      <c r="A10" s="415"/>
      <c r="B10" s="416"/>
      <c r="C10" s="416"/>
      <c r="D10" s="416"/>
      <c r="E10" s="417"/>
      <c r="F10" s="417"/>
      <c r="G10" s="365"/>
      <c r="H10" s="354"/>
      <c r="I10" s="354"/>
      <c r="J10" s="354"/>
      <c r="K10" s="354"/>
      <c r="L10" s="354"/>
      <c r="M10" s="354"/>
      <c r="N10" s="354"/>
      <c r="O10" s="354"/>
      <c r="P10" s="404"/>
      <c r="Q10" s="405"/>
      <c r="R10" s="406"/>
      <c r="S10" s="406"/>
      <c r="T10" s="406"/>
      <c r="U10" s="406"/>
      <c r="V10" s="406"/>
      <c r="W10" s="406"/>
      <c r="X10" s="406"/>
      <c r="Y10" s="406"/>
      <c r="Z10" s="406"/>
      <c r="AA10" s="406"/>
      <c r="AB10" s="406"/>
      <c r="AC10" s="406"/>
      <c r="AD10" s="407"/>
    </row>
    <row r="11" spans="1:30" ht="18" customHeight="1">
      <c r="A11" s="415"/>
      <c r="B11" s="416"/>
      <c r="C11" s="416"/>
      <c r="D11" s="416"/>
      <c r="E11" s="417"/>
      <c r="F11" s="417"/>
      <c r="G11" s="365"/>
      <c r="H11" s="354"/>
      <c r="I11" s="354"/>
      <c r="J11" s="354"/>
      <c r="K11" s="354"/>
      <c r="L11" s="354"/>
      <c r="M11" s="354"/>
      <c r="N11" s="354"/>
      <c r="O11" s="354"/>
      <c r="P11" s="404"/>
      <c r="Q11" s="405"/>
      <c r="R11" s="406"/>
      <c r="S11" s="406"/>
      <c r="T11" s="406"/>
      <c r="U11" s="406"/>
      <c r="V11" s="406"/>
      <c r="W11" s="406"/>
      <c r="X11" s="406"/>
      <c r="Y11" s="406"/>
      <c r="Z11" s="406"/>
      <c r="AA11" s="406"/>
      <c r="AB11" s="406"/>
      <c r="AC11" s="406"/>
      <c r="AD11" s="407"/>
    </row>
    <row r="12" spans="1:30" ht="18" customHeight="1">
      <c r="A12" s="415"/>
      <c r="B12" s="416"/>
      <c r="C12" s="416"/>
      <c r="D12" s="416"/>
      <c r="E12" s="417"/>
      <c r="F12" s="417"/>
      <c r="G12" s="365"/>
      <c r="H12" s="354"/>
      <c r="I12" s="354"/>
      <c r="J12" s="354"/>
      <c r="K12" s="354"/>
      <c r="L12" s="354"/>
      <c r="M12" s="354"/>
      <c r="N12" s="354"/>
      <c r="O12" s="354"/>
      <c r="P12" s="404"/>
      <c r="Q12" s="405"/>
      <c r="R12" s="406"/>
      <c r="S12" s="406"/>
      <c r="T12" s="406"/>
      <c r="U12" s="406"/>
      <c r="V12" s="406"/>
      <c r="W12" s="406"/>
      <c r="X12" s="406"/>
      <c r="Y12" s="406"/>
      <c r="Z12" s="406"/>
      <c r="AA12" s="406"/>
      <c r="AB12" s="406"/>
      <c r="AC12" s="406"/>
      <c r="AD12" s="407"/>
    </row>
    <row r="13" spans="1:30" ht="18" customHeight="1">
      <c r="A13" s="415"/>
      <c r="B13" s="416"/>
      <c r="C13" s="416"/>
      <c r="D13" s="416"/>
      <c r="E13" s="417"/>
      <c r="F13" s="417"/>
      <c r="G13" s="365"/>
      <c r="H13" s="354"/>
      <c r="I13" s="354"/>
      <c r="J13" s="354"/>
      <c r="K13" s="354"/>
      <c r="L13" s="354"/>
      <c r="M13" s="354"/>
      <c r="N13" s="354"/>
      <c r="O13" s="354"/>
      <c r="P13" s="404"/>
      <c r="Q13" s="405"/>
      <c r="R13" s="406"/>
      <c r="S13" s="406"/>
      <c r="T13" s="406"/>
      <c r="U13" s="406"/>
      <c r="V13" s="406"/>
      <c r="W13" s="406"/>
      <c r="X13" s="406"/>
      <c r="Y13" s="406"/>
      <c r="Z13" s="406"/>
      <c r="AA13" s="406"/>
      <c r="AB13" s="406"/>
      <c r="AC13" s="406"/>
      <c r="AD13" s="407"/>
    </row>
    <row r="14" spans="1:30" ht="18" customHeight="1" thickBot="1">
      <c r="A14" s="408"/>
      <c r="B14" s="409"/>
      <c r="C14" s="409"/>
      <c r="D14" s="409"/>
      <c r="E14" s="410"/>
      <c r="F14" s="410"/>
      <c r="G14" s="361"/>
      <c r="H14" s="350"/>
      <c r="I14" s="350"/>
      <c r="J14" s="350"/>
      <c r="K14" s="350"/>
      <c r="L14" s="350"/>
      <c r="M14" s="350"/>
      <c r="N14" s="350"/>
      <c r="O14" s="350"/>
      <c r="P14" s="411"/>
      <c r="Q14" s="412"/>
      <c r="R14" s="413"/>
      <c r="S14" s="413"/>
      <c r="T14" s="413"/>
      <c r="U14" s="413"/>
      <c r="V14" s="413"/>
      <c r="W14" s="413"/>
      <c r="X14" s="413"/>
      <c r="Y14" s="413"/>
      <c r="Z14" s="413"/>
      <c r="AA14" s="413"/>
      <c r="AB14" s="413"/>
      <c r="AC14" s="413"/>
      <c r="AD14" s="414"/>
    </row>
    <row r="15" spans="1:30" ht="18" customHeight="1" thickBot="1">
      <c r="A15" s="396" t="s">
        <v>49</v>
      </c>
      <c r="B15" s="397"/>
      <c r="C15" s="397"/>
      <c r="D15" s="397"/>
      <c r="E15" s="398">
        <f>SUM(E7:F14)</f>
        <v>0</v>
      </c>
      <c r="F15" s="398"/>
      <c r="G15" s="399">
        <f>SUM(G7:H14)</f>
        <v>0</v>
      </c>
      <c r="H15" s="388"/>
      <c r="I15" s="388">
        <f>SUM(I7:J14)</f>
        <v>0</v>
      </c>
      <c r="J15" s="388"/>
      <c r="K15" s="388">
        <f>SUM(K7:L14)</f>
        <v>0</v>
      </c>
      <c r="L15" s="388"/>
      <c r="M15" s="388">
        <f>SUM(M7:N14)</f>
        <v>0</v>
      </c>
      <c r="N15" s="388"/>
      <c r="O15" s="388">
        <f>SUM(O7:P14)</f>
        <v>0</v>
      </c>
      <c r="P15" s="389"/>
      <c r="Q15" s="390"/>
      <c r="R15" s="391"/>
      <c r="S15" s="391"/>
      <c r="T15" s="391"/>
      <c r="U15" s="391"/>
      <c r="V15" s="391"/>
      <c r="W15" s="391"/>
      <c r="X15" s="391"/>
      <c r="Y15" s="391"/>
      <c r="Z15" s="391"/>
      <c r="AA15" s="391"/>
      <c r="AB15" s="391"/>
      <c r="AC15" s="391"/>
      <c r="AD15" s="392"/>
    </row>
    <row r="17" spans="1:32" ht="18" customHeight="1" thickBot="1">
      <c r="A17" s="393" t="s">
        <v>177</v>
      </c>
      <c r="B17" s="393"/>
      <c r="C17" s="393"/>
      <c r="D17" s="393"/>
      <c r="E17" s="393"/>
      <c r="F17" s="393"/>
      <c r="G17" s="393"/>
      <c r="H17" s="393"/>
      <c r="I17" s="393"/>
      <c r="J17" s="393"/>
      <c r="K17" s="393"/>
      <c r="L17" s="393"/>
      <c r="Y17" s="27" t="s">
        <v>144</v>
      </c>
    </row>
    <row r="18" spans="1:32" ht="18" customHeight="1" thickBot="1">
      <c r="A18" s="384"/>
      <c r="B18" s="385"/>
      <c r="C18" s="385"/>
      <c r="D18" s="386"/>
      <c r="E18" s="394" t="s">
        <v>395</v>
      </c>
      <c r="F18" s="395"/>
      <c r="G18" s="395" t="s">
        <v>396</v>
      </c>
      <c r="H18" s="395"/>
      <c r="I18" s="395" t="s">
        <v>397</v>
      </c>
      <c r="J18" s="395"/>
      <c r="K18" s="395" t="s">
        <v>398</v>
      </c>
      <c r="L18" s="395"/>
      <c r="M18" s="395" t="s">
        <v>399</v>
      </c>
      <c r="N18" s="395"/>
      <c r="O18" s="395" t="s">
        <v>400</v>
      </c>
      <c r="P18" s="395"/>
      <c r="Q18" s="395" t="s">
        <v>401</v>
      </c>
      <c r="R18" s="395"/>
      <c r="S18" s="395" t="s">
        <v>402</v>
      </c>
      <c r="T18" s="395"/>
      <c r="U18" s="395" t="s">
        <v>403</v>
      </c>
      <c r="V18" s="395"/>
      <c r="W18" s="395" t="s">
        <v>404</v>
      </c>
      <c r="X18" s="395"/>
      <c r="Y18" s="395" t="s">
        <v>405</v>
      </c>
      <c r="Z18" s="395"/>
      <c r="AA18" s="402" t="s">
        <v>406</v>
      </c>
      <c r="AB18" s="403"/>
      <c r="AC18" s="400" t="s">
        <v>287</v>
      </c>
      <c r="AD18" s="401"/>
    </row>
    <row r="19" spans="1:32" ht="18" customHeight="1">
      <c r="A19" s="384" t="s">
        <v>145</v>
      </c>
      <c r="B19" s="385"/>
      <c r="C19" s="385"/>
      <c r="D19" s="386"/>
      <c r="E19" s="387"/>
      <c r="F19" s="377"/>
      <c r="G19" s="377"/>
      <c r="H19" s="377"/>
      <c r="I19" s="377"/>
      <c r="J19" s="377"/>
      <c r="K19" s="377"/>
      <c r="L19" s="377"/>
      <c r="M19" s="377"/>
      <c r="N19" s="377"/>
      <c r="O19" s="377"/>
      <c r="P19" s="377"/>
      <c r="Q19" s="377"/>
      <c r="R19" s="377"/>
      <c r="S19" s="377"/>
      <c r="T19" s="377"/>
      <c r="U19" s="377"/>
      <c r="V19" s="377"/>
      <c r="W19" s="377"/>
      <c r="X19" s="377"/>
      <c r="Y19" s="377"/>
      <c r="Z19" s="377"/>
      <c r="AA19" s="377"/>
      <c r="AB19" s="378"/>
      <c r="AC19" s="379">
        <f>SUM(E19:AB19)</f>
        <v>0</v>
      </c>
      <c r="AD19" s="380"/>
      <c r="AE19" s="157" t="str">
        <f>IF(E15=AC19,"","←【エラー】①の前期の合計欄の金額と一致していません。")</f>
        <v/>
      </c>
      <c r="AF19" s="122"/>
    </row>
    <row r="20" spans="1:32" ht="18" customHeight="1" thickBot="1">
      <c r="A20" s="381" t="s">
        <v>84</v>
      </c>
      <c r="B20" s="382"/>
      <c r="C20" s="382"/>
      <c r="D20" s="382"/>
      <c r="E20" s="383">
        <f>SUM(E21:F28)</f>
        <v>0</v>
      </c>
      <c r="F20" s="376"/>
      <c r="G20" s="376">
        <f>SUM(G21:H28)</f>
        <v>0</v>
      </c>
      <c r="H20" s="376"/>
      <c r="I20" s="376">
        <f>SUM(I21:J28)</f>
        <v>0</v>
      </c>
      <c r="J20" s="376"/>
      <c r="K20" s="376">
        <f>SUM(K21:L28)</f>
        <v>0</v>
      </c>
      <c r="L20" s="376"/>
      <c r="M20" s="376">
        <f>SUM(M21:N28)</f>
        <v>0</v>
      </c>
      <c r="N20" s="376"/>
      <c r="O20" s="376">
        <f>SUM(O21:P28)</f>
        <v>0</v>
      </c>
      <c r="P20" s="376"/>
      <c r="Q20" s="376">
        <f>SUM(Q21:R28)</f>
        <v>0</v>
      </c>
      <c r="R20" s="376"/>
      <c r="S20" s="376">
        <f>SUM(S21:T28)</f>
        <v>0</v>
      </c>
      <c r="T20" s="376"/>
      <c r="U20" s="376">
        <f>SUM(U21:V28)</f>
        <v>0</v>
      </c>
      <c r="V20" s="376"/>
      <c r="W20" s="376">
        <f>SUM(W21:X28)</f>
        <v>0</v>
      </c>
      <c r="X20" s="376"/>
      <c r="Y20" s="376">
        <f>SUM(Y21:Z28)</f>
        <v>0</v>
      </c>
      <c r="Z20" s="376"/>
      <c r="AA20" s="376">
        <f>SUM(AA21:AB28)</f>
        <v>0</v>
      </c>
      <c r="AB20" s="353"/>
      <c r="AC20" s="376">
        <f>SUM(AC21:AD28)</f>
        <v>0</v>
      </c>
      <c r="AD20" s="353"/>
      <c r="AE20" s="157" t="str">
        <f>IF(G15=AC20,"","←【エラー】①の１期の合計欄の金額と一致していません。")</f>
        <v/>
      </c>
      <c r="AF20" s="122"/>
    </row>
    <row r="21" spans="1:32" ht="18" customHeight="1">
      <c r="A21" s="370" t="s">
        <v>146</v>
      </c>
      <c r="B21" s="372" t="str">
        <f>IF(A7=0,"",A7)</f>
        <v/>
      </c>
      <c r="C21" s="373"/>
      <c r="D21" s="374"/>
      <c r="E21" s="375"/>
      <c r="F21" s="366"/>
      <c r="G21" s="366"/>
      <c r="H21" s="366"/>
      <c r="I21" s="366"/>
      <c r="J21" s="366"/>
      <c r="K21" s="366"/>
      <c r="L21" s="366"/>
      <c r="M21" s="366"/>
      <c r="N21" s="366"/>
      <c r="O21" s="366"/>
      <c r="P21" s="366"/>
      <c r="Q21" s="366"/>
      <c r="R21" s="366"/>
      <c r="S21" s="366"/>
      <c r="T21" s="366"/>
      <c r="U21" s="366"/>
      <c r="V21" s="366"/>
      <c r="W21" s="366"/>
      <c r="X21" s="366"/>
      <c r="Y21" s="366"/>
      <c r="Z21" s="366"/>
      <c r="AA21" s="366"/>
      <c r="AB21" s="367"/>
      <c r="AC21" s="368">
        <f>SUM(E21:AB21)</f>
        <v>0</v>
      </c>
      <c r="AD21" s="369"/>
      <c r="AE21" s="157" t="str">
        <f t="shared" ref="AE21:AE28" si="0">IF(G7=AC21,"","←【エラー】①の１期の金額と一致していません。")</f>
        <v/>
      </c>
      <c r="AF21" s="122"/>
    </row>
    <row r="22" spans="1:32" ht="18" customHeight="1">
      <c r="A22" s="370"/>
      <c r="B22" s="362" t="str">
        <f>IF(A8=0,"",A8)</f>
        <v/>
      </c>
      <c r="C22" s="363"/>
      <c r="D22" s="364"/>
      <c r="E22" s="365"/>
      <c r="F22" s="354"/>
      <c r="G22" s="354"/>
      <c r="H22" s="354"/>
      <c r="I22" s="354"/>
      <c r="J22" s="354"/>
      <c r="K22" s="354"/>
      <c r="L22" s="354"/>
      <c r="M22" s="354"/>
      <c r="N22" s="354"/>
      <c r="O22" s="354"/>
      <c r="P22" s="354"/>
      <c r="Q22" s="354"/>
      <c r="R22" s="354"/>
      <c r="S22" s="354"/>
      <c r="T22" s="354"/>
      <c r="U22" s="354"/>
      <c r="V22" s="354"/>
      <c r="W22" s="354"/>
      <c r="X22" s="354"/>
      <c r="Y22" s="354"/>
      <c r="Z22" s="354"/>
      <c r="AA22" s="354"/>
      <c r="AB22" s="355"/>
      <c r="AC22" s="356">
        <f t="shared" ref="AC22:AC28" si="1">SUM(E22:AB22)</f>
        <v>0</v>
      </c>
      <c r="AD22" s="357"/>
      <c r="AE22" s="157" t="str">
        <f t="shared" si="0"/>
        <v/>
      </c>
      <c r="AF22" s="122"/>
    </row>
    <row r="23" spans="1:32" ht="18" customHeight="1">
      <c r="A23" s="370"/>
      <c r="B23" s="362" t="str">
        <f t="shared" ref="B23:B28" si="2">IF(A9=0,"",A9)</f>
        <v/>
      </c>
      <c r="C23" s="363"/>
      <c r="D23" s="364"/>
      <c r="E23" s="365"/>
      <c r="F23" s="354"/>
      <c r="G23" s="354"/>
      <c r="H23" s="354"/>
      <c r="I23" s="354"/>
      <c r="J23" s="354"/>
      <c r="K23" s="354"/>
      <c r="L23" s="354"/>
      <c r="M23" s="354"/>
      <c r="N23" s="354"/>
      <c r="O23" s="354"/>
      <c r="P23" s="354"/>
      <c r="Q23" s="354"/>
      <c r="R23" s="354"/>
      <c r="S23" s="354"/>
      <c r="T23" s="354"/>
      <c r="U23" s="354"/>
      <c r="V23" s="354"/>
      <c r="W23" s="354"/>
      <c r="X23" s="354"/>
      <c r="Y23" s="354"/>
      <c r="Z23" s="354"/>
      <c r="AA23" s="354"/>
      <c r="AB23" s="355"/>
      <c r="AC23" s="356">
        <f>SUM(E23:AB23)</f>
        <v>0</v>
      </c>
      <c r="AD23" s="357"/>
      <c r="AE23" s="157" t="str">
        <f t="shared" si="0"/>
        <v/>
      </c>
      <c r="AF23" s="122"/>
    </row>
    <row r="24" spans="1:32" ht="18" customHeight="1">
      <c r="A24" s="370"/>
      <c r="B24" s="362" t="str">
        <f t="shared" si="2"/>
        <v/>
      </c>
      <c r="C24" s="363"/>
      <c r="D24" s="364"/>
      <c r="E24" s="365"/>
      <c r="F24" s="354"/>
      <c r="G24" s="354"/>
      <c r="H24" s="354"/>
      <c r="I24" s="354"/>
      <c r="J24" s="354"/>
      <c r="K24" s="354"/>
      <c r="L24" s="354"/>
      <c r="M24" s="354"/>
      <c r="N24" s="354"/>
      <c r="O24" s="354"/>
      <c r="P24" s="354"/>
      <c r="Q24" s="354"/>
      <c r="R24" s="354"/>
      <c r="S24" s="354"/>
      <c r="T24" s="354"/>
      <c r="U24" s="354"/>
      <c r="V24" s="354"/>
      <c r="W24" s="354"/>
      <c r="X24" s="354"/>
      <c r="Y24" s="354"/>
      <c r="Z24" s="354"/>
      <c r="AA24" s="354"/>
      <c r="AB24" s="355"/>
      <c r="AC24" s="356">
        <f t="shared" si="1"/>
        <v>0</v>
      </c>
      <c r="AD24" s="357"/>
      <c r="AE24" s="157" t="str">
        <f t="shared" si="0"/>
        <v/>
      </c>
      <c r="AF24" s="122"/>
    </row>
    <row r="25" spans="1:32" ht="18" customHeight="1">
      <c r="A25" s="370"/>
      <c r="B25" s="362" t="str">
        <f t="shared" si="2"/>
        <v/>
      </c>
      <c r="C25" s="363"/>
      <c r="D25" s="364"/>
      <c r="E25" s="365"/>
      <c r="F25" s="354"/>
      <c r="G25" s="354"/>
      <c r="H25" s="354"/>
      <c r="I25" s="354"/>
      <c r="J25" s="354"/>
      <c r="K25" s="354"/>
      <c r="L25" s="354"/>
      <c r="M25" s="354"/>
      <c r="N25" s="354"/>
      <c r="O25" s="354"/>
      <c r="P25" s="354"/>
      <c r="Q25" s="354"/>
      <c r="R25" s="354"/>
      <c r="S25" s="354"/>
      <c r="T25" s="354"/>
      <c r="U25" s="354"/>
      <c r="V25" s="354"/>
      <c r="W25" s="354"/>
      <c r="X25" s="354"/>
      <c r="Y25" s="354"/>
      <c r="Z25" s="354"/>
      <c r="AA25" s="354"/>
      <c r="AB25" s="355"/>
      <c r="AC25" s="356">
        <f t="shared" si="1"/>
        <v>0</v>
      </c>
      <c r="AD25" s="357"/>
      <c r="AE25" s="157" t="str">
        <f t="shared" si="0"/>
        <v/>
      </c>
      <c r="AF25" s="122"/>
    </row>
    <row r="26" spans="1:32" ht="18" customHeight="1">
      <c r="A26" s="370"/>
      <c r="B26" s="362" t="str">
        <f t="shared" si="2"/>
        <v/>
      </c>
      <c r="C26" s="363"/>
      <c r="D26" s="364"/>
      <c r="E26" s="365"/>
      <c r="F26" s="354"/>
      <c r="G26" s="354"/>
      <c r="H26" s="354"/>
      <c r="I26" s="354"/>
      <c r="J26" s="354"/>
      <c r="K26" s="354"/>
      <c r="L26" s="354"/>
      <c r="M26" s="354"/>
      <c r="N26" s="354"/>
      <c r="O26" s="354"/>
      <c r="P26" s="354"/>
      <c r="Q26" s="354"/>
      <c r="R26" s="354"/>
      <c r="S26" s="354"/>
      <c r="T26" s="354"/>
      <c r="U26" s="354"/>
      <c r="V26" s="354"/>
      <c r="W26" s="354"/>
      <c r="X26" s="354"/>
      <c r="Y26" s="354"/>
      <c r="Z26" s="354"/>
      <c r="AA26" s="354"/>
      <c r="AB26" s="355"/>
      <c r="AC26" s="356">
        <f t="shared" si="1"/>
        <v>0</v>
      </c>
      <c r="AD26" s="357"/>
      <c r="AE26" s="157" t="str">
        <f t="shared" si="0"/>
        <v/>
      </c>
      <c r="AF26" s="122"/>
    </row>
    <row r="27" spans="1:32" ht="18" customHeight="1">
      <c r="A27" s="370"/>
      <c r="B27" s="362" t="str">
        <f t="shared" si="2"/>
        <v/>
      </c>
      <c r="C27" s="363"/>
      <c r="D27" s="364"/>
      <c r="E27" s="365"/>
      <c r="F27" s="354"/>
      <c r="G27" s="354"/>
      <c r="H27" s="354"/>
      <c r="I27" s="354"/>
      <c r="J27" s="354"/>
      <c r="K27" s="354"/>
      <c r="L27" s="354"/>
      <c r="M27" s="354"/>
      <c r="N27" s="354"/>
      <c r="O27" s="354"/>
      <c r="P27" s="354"/>
      <c r="Q27" s="354"/>
      <c r="R27" s="354"/>
      <c r="S27" s="354"/>
      <c r="T27" s="354"/>
      <c r="U27" s="354"/>
      <c r="V27" s="354"/>
      <c r="W27" s="354"/>
      <c r="X27" s="354"/>
      <c r="Y27" s="354"/>
      <c r="Z27" s="354"/>
      <c r="AA27" s="354"/>
      <c r="AB27" s="355"/>
      <c r="AC27" s="356">
        <f t="shared" si="1"/>
        <v>0</v>
      </c>
      <c r="AD27" s="357"/>
      <c r="AE27" s="157" t="str">
        <f t="shared" si="0"/>
        <v/>
      </c>
      <c r="AF27" s="122"/>
    </row>
    <row r="28" spans="1:32" ht="18" customHeight="1" thickBot="1">
      <c r="A28" s="371"/>
      <c r="B28" s="358" t="str">
        <f t="shared" si="2"/>
        <v/>
      </c>
      <c r="C28" s="359"/>
      <c r="D28" s="360"/>
      <c r="E28" s="361"/>
      <c r="F28" s="350"/>
      <c r="G28" s="350"/>
      <c r="H28" s="350"/>
      <c r="I28" s="350"/>
      <c r="J28" s="350"/>
      <c r="K28" s="350"/>
      <c r="L28" s="350"/>
      <c r="M28" s="350"/>
      <c r="N28" s="350"/>
      <c r="O28" s="350"/>
      <c r="P28" s="350"/>
      <c r="Q28" s="350"/>
      <c r="R28" s="350"/>
      <c r="S28" s="350"/>
      <c r="T28" s="350"/>
      <c r="U28" s="350"/>
      <c r="V28" s="350"/>
      <c r="W28" s="350"/>
      <c r="X28" s="350"/>
      <c r="Y28" s="350"/>
      <c r="Z28" s="350"/>
      <c r="AA28" s="350"/>
      <c r="AB28" s="351"/>
      <c r="AC28" s="352">
        <f t="shared" si="1"/>
        <v>0</v>
      </c>
      <c r="AD28" s="353"/>
      <c r="AE28" s="157" t="str">
        <f t="shared" si="0"/>
        <v/>
      </c>
      <c r="AF28" s="122"/>
    </row>
    <row r="30" spans="1:32" ht="18" customHeight="1">
      <c r="A30" s="344" t="s">
        <v>373</v>
      </c>
      <c r="B30" s="34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row>
    <row r="31" spans="1:32" ht="24" customHeight="1">
      <c r="A31" s="345" t="s">
        <v>74</v>
      </c>
      <c r="B31" s="346"/>
      <c r="C31" s="346"/>
      <c r="D31" s="347"/>
      <c r="E31" s="345" t="s">
        <v>339</v>
      </c>
      <c r="F31" s="346"/>
      <c r="G31" s="346"/>
      <c r="H31" s="346"/>
      <c r="I31" s="346"/>
      <c r="J31" s="346"/>
      <c r="K31" s="346"/>
      <c r="L31" s="346"/>
      <c r="M31" s="346"/>
      <c r="N31" s="346"/>
      <c r="O31" s="346"/>
      <c r="P31" s="346"/>
      <c r="Q31" s="346"/>
      <c r="R31" s="346"/>
      <c r="S31" s="346"/>
      <c r="T31" s="346"/>
      <c r="U31" s="346"/>
      <c r="V31" s="346"/>
      <c r="W31" s="346"/>
      <c r="X31" s="346"/>
      <c r="Y31" s="346"/>
      <c r="Z31" s="346"/>
      <c r="AA31" s="346"/>
      <c r="AB31" s="348"/>
      <c r="AC31" s="349" t="s">
        <v>338</v>
      </c>
      <c r="AD31" s="348"/>
    </row>
    <row r="32" spans="1:32" ht="30" customHeight="1">
      <c r="A32" s="335" t="str">
        <f t="shared" ref="A32:A39" si="3">IF(A7=0,"",A7)</f>
        <v/>
      </c>
      <c r="B32" s="336"/>
      <c r="C32" s="336"/>
      <c r="D32" s="337"/>
      <c r="E32" s="338"/>
      <c r="F32" s="339"/>
      <c r="G32" s="339"/>
      <c r="H32" s="339"/>
      <c r="I32" s="339"/>
      <c r="J32" s="339"/>
      <c r="K32" s="339"/>
      <c r="L32" s="339"/>
      <c r="M32" s="339"/>
      <c r="N32" s="339"/>
      <c r="O32" s="339"/>
      <c r="P32" s="339"/>
      <c r="Q32" s="339"/>
      <c r="R32" s="339"/>
      <c r="S32" s="339"/>
      <c r="T32" s="339"/>
      <c r="U32" s="339"/>
      <c r="V32" s="339"/>
      <c r="W32" s="339"/>
      <c r="X32" s="339"/>
      <c r="Y32" s="339"/>
      <c r="Z32" s="339"/>
      <c r="AA32" s="339"/>
      <c r="AB32" s="340"/>
      <c r="AC32" s="341"/>
      <c r="AD32" s="342"/>
    </row>
    <row r="33" spans="1:30" ht="30" customHeight="1">
      <c r="A33" s="335" t="str">
        <f t="shared" si="3"/>
        <v/>
      </c>
      <c r="B33" s="336"/>
      <c r="C33" s="336"/>
      <c r="D33" s="337"/>
      <c r="E33" s="338"/>
      <c r="F33" s="339"/>
      <c r="G33" s="339"/>
      <c r="H33" s="339"/>
      <c r="I33" s="339"/>
      <c r="J33" s="339"/>
      <c r="K33" s="339"/>
      <c r="L33" s="339"/>
      <c r="M33" s="339"/>
      <c r="N33" s="339"/>
      <c r="O33" s="339"/>
      <c r="P33" s="339"/>
      <c r="Q33" s="339"/>
      <c r="R33" s="339"/>
      <c r="S33" s="339"/>
      <c r="T33" s="339"/>
      <c r="U33" s="339"/>
      <c r="V33" s="339"/>
      <c r="W33" s="339"/>
      <c r="X33" s="339"/>
      <c r="Y33" s="339"/>
      <c r="Z33" s="339"/>
      <c r="AA33" s="339"/>
      <c r="AB33" s="340"/>
      <c r="AC33" s="341"/>
      <c r="AD33" s="342"/>
    </row>
    <row r="34" spans="1:30" ht="30" customHeight="1">
      <c r="A34" s="335" t="str">
        <f t="shared" si="3"/>
        <v/>
      </c>
      <c r="B34" s="336"/>
      <c r="C34" s="336"/>
      <c r="D34" s="337"/>
      <c r="E34" s="338"/>
      <c r="F34" s="339"/>
      <c r="G34" s="339"/>
      <c r="H34" s="339"/>
      <c r="I34" s="339"/>
      <c r="J34" s="339"/>
      <c r="K34" s="339"/>
      <c r="L34" s="339"/>
      <c r="M34" s="339"/>
      <c r="N34" s="339"/>
      <c r="O34" s="339"/>
      <c r="P34" s="339"/>
      <c r="Q34" s="339"/>
      <c r="R34" s="339"/>
      <c r="S34" s="339"/>
      <c r="T34" s="339"/>
      <c r="U34" s="339"/>
      <c r="V34" s="339"/>
      <c r="W34" s="339"/>
      <c r="X34" s="339"/>
      <c r="Y34" s="339"/>
      <c r="Z34" s="339"/>
      <c r="AA34" s="339"/>
      <c r="AB34" s="340"/>
      <c r="AC34" s="341"/>
      <c r="AD34" s="342"/>
    </row>
    <row r="35" spans="1:30" ht="30" customHeight="1">
      <c r="A35" s="335" t="str">
        <f t="shared" si="3"/>
        <v/>
      </c>
      <c r="B35" s="336"/>
      <c r="C35" s="336"/>
      <c r="D35" s="337"/>
      <c r="E35" s="338"/>
      <c r="F35" s="339"/>
      <c r="G35" s="339"/>
      <c r="H35" s="339"/>
      <c r="I35" s="339"/>
      <c r="J35" s="339"/>
      <c r="K35" s="339"/>
      <c r="L35" s="339"/>
      <c r="M35" s="339"/>
      <c r="N35" s="339"/>
      <c r="O35" s="339"/>
      <c r="P35" s="339"/>
      <c r="Q35" s="339"/>
      <c r="R35" s="339"/>
      <c r="S35" s="339"/>
      <c r="T35" s="339"/>
      <c r="U35" s="339"/>
      <c r="V35" s="339"/>
      <c r="W35" s="339"/>
      <c r="X35" s="339"/>
      <c r="Y35" s="339"/>
      <c r="Z35" s="339"/>
      <c r="AA35" s="339"/>
      <c r="AB35" s="340"/>
      <c r="AC35" s="341"/>
      <c r="AD35" s="342"/>
    </row>
    <row r="36" spans="1:30" ht="30" customHeight="1">
      <c r="A36" s="335" t="str">
        <f t="shared" si="3"/>
        <v/>
      </c>
      <c r="B36" s="336"/>
      <c r="C36" s="336"/>
      <c r="D36" s="337"/>
      <c r="E36" s="338"/>
      <c r="F36" s="339"/>
      <c r="G36" s="339"/>
      <c r="H36" s="339"/>
      <c r="I36" s="339"/>
      <c r="J36" s="339"/>
      <c r="K36" s="339"/>
      <c r="L36" s="339"/>
      <c r="M36" s="339"/>
      <c r="N36" s="339"/>
      <c r="O36" s="339"/>
      <c r="P36" s="339"/>
      <c r="Q36" s="339"/>
      <c r="R36" s="339"/>
      <c r="S36" s="339"/>
      <c r="T36" s="339"/>
      <c r="U36" s="339"/>
      <c r="V36" s="339"/>
      <c r="W36" s="339"/>
      <c r="X36" s="339"/>
      <c r="Y36" s="339"/>
      <c r="Z36" s="339"/>
      <c r="AA36" s="339"/>
      <c r="AB36" s="340"/>
      <c r="AC36" s="341"/>
      <c r="AD36" s="342"/>
    </row>
    <row r="37" spans="1:30" ht="30" customHeight="1">
      <c r="A37" s="335" t="str">
        <f t="shared" si="3"/>
        <v/>
      </c>
      <c r="B37" s="336"/>
      <c r="C37" s="336"/>
      <c r="D37" s="337"/>
      <c r="E37" s="338"/>
      <c r="F37" s="339"/>
      <c r="G37" s="339"/>
      <c r="H37" s="339"/>
      <c r="I37" s="339"/>
      <c r="J37" s="339"/>
      <c r="K37" s="339"/>
      <c r="L37" s="339"/>
      <c r="M37" s="339"/>
      <c r="N37" s="339"/>
      <c r="O37" s="339"/>
      <c r="P37" s="339"/>
      <c r="Q37" s="339"/>
      <c r="R37" s="339"/>
      <c r="S37" s="339"/>
      <c r="T37" s="339"/>
      <c r="U37" s="339"/>
      <c r="V37" s="339"/>
      <c r="W37" s="339"/>
      <c r="X37" s="339"/>
      <c r="Y37" s="339"/>
      <c r="Z37" s="339"/>
      <c r="AA37" s="339"/>
      <c r="AB37" s="340"/>
      <c r="AC37" s="341"/>
      <c r="AD37" s="342"/>
    </row>
    <row r="38" spans="1:30" ht="30" customHeight="1">
      <c r="A38" s="335" t="str">
        <f t="shared" si="3"/>
        <v/>
      </c>
      <c r="B38" s="336"/>
      <c r="C38" s="336"/>
      <c r="D38" s="337"/>
      <c r="E38" s="338"/>
      <c r="F38" s="339"/>
      <c r="G38" s="339"/>
      <c r="H38" s="339"/>
      <c r="I38" s="339"/>
      <c r="J38" s="339"/>
      <c r="K38" s="339"/>
      <c r="L38" s="339"/>
      <c r="M38" s="339"/>
      <c r="N38" s="339"/>
      <c r="O38" s="339"/>
      <c r="P38" s="339"/>
      <c r="Q38" s="339"/>
      <c r="R38" s="339"/>
      <c r="S38" s="339"/>
      <c r="T38" s="339"/>
      <c r="U38" s="339"/>
      <c r="V38" s="339"/>
      <c r="W38" s="339"/>
      <c r="X38" s="339"/>
      <c r="Y38" s="339"/>
      <c r="Z38" s="339"/>
      <c r="AA38" s="339"/>
      <c r="AB38" s="340"/>
      <c r="AC38" s="341"/>
      <c r="AD38" s="342"/>
    </row>
    <row r="39" spans="1:30" ht="30" customHeight="1">
      <c r="A39" s="335" t="str">
        <f t="shared" si="3"/>
        <v/>
      </c>
      <c r="B39" s="336"/>
      <c r="C39" s="336"/>
      <c r="D39" s="337"/>
      <c r="E39" s="338"/>
      <c r="F39" s="339"/>
      <c r="G39" s="339"/>
      <c r="H39" s="339"/>
      <c r="I39" s="339"/>
      <c r="J39" s="339"/>
      <c r="K39" s="339"/>
      <c r="L39" s="339"/>
      <c r="M39" s="339"/>
      <c r="N39" s="339"/>
      <c r="O39" s="339"/>
      <c r="P39" s="339"/>
      <c r="Q39" s="339"/>
      <c r="R39" s="339"/>
      <c r="S39" s="339"/>
      <c r="T39" s="339"/>
      <c r="U39" s="339"/>
      <c r="V39" s="339"/>
      <c r="W39" s="339"/>
      <c r="X39" s="339"/>
      <c r="Y39" s="339"/>
      <c r="Z39" s="339"/>
      <c r="AA39" s="339"/>
      <c r="AB39" s="340"/>
      <c r="AC39" s="341"/>
      <c r="AD39" s="342"/>
    </row>
    <row r="40" spans="1:30" ht="16.95" customHeight="1">
      <c r="A40" s="343" t="s">
        <v>348</v>
      </c>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row>
    <row r="41" spans="1:30" ht="16.95" customHeight="1">
      <c r="A41" s="123"/>
      <c r="B41" s="123"/>
      <c r="C41" s="123"/>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row>
  </sheetData>
  <sheetProtection algorithmName="SHA-512" hashValue="RgTkf/QGxuv2U0qAoAgIrfOdHx2poQ/79SQNllWPyYpVNS+5tryminkeUbNMvfUnjXaYpVeHyeAfPtuvLc57Bg==" saltValue="w1GRv5C0YFsbOQOVQq5zeA==" spinCount="100000" sheet="1" formatRows="0" selectLockedCells="1"/>
  <mergeCells count="269">
    <mergeCell ref="A1:AD1"/>
    <mergeCell ref="A2:AD2"/>
    <mergeCell ref="A5:D6"/>
    <mergeCell ref="E5:F5"/>
    <mergeCell ref="G5:P5"/>
    <mergeCell ref="Q5:AD6"/>
    <mergeCell ref="E6:F6"/>
    <mergeCell ref="G6:H6"/>
    <mergeCell ref="I6:J6"/>
    <mergeCell ref="K6:L6"/>
    <mergeCell ref="M6:N6"/>
    <mergeCell ref="O6:P6"/>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AA18:AB18"/>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Q19:R19"/>
    <mergeCell ref="S19:T19"/>
    <mergeCell ref="M20:N20"/>
    <mergeCell ref="O20:P20"/>
    <mergeCell ref="G25:H25"/>
    <mergeCell ref="I25:J25"/>
    <mergeCell ref="K25:L25"/>
    <mergeCell ref="M25:N25"/>
    <mergeCell ref="U19:V19"/>
    <mergeCell ref="W19:X19"/>
    <mergeCell ref="Y19:Z19"/>
    <mergeCell ref="S22:T22"/>
    <mergeCell ref="U22:V22"/>
    <mergeCell ref="W22:X22"/>
    <mergeCell ref="Y22:Z22"/>
    <mergeCell ref="AA22:AB22"/>
    <mergeCell ref="AC22:AD22"/>
    <mergeCell ref="AA21:AB21"/>
    <mergeCell ref="AC21:AD21"/>
    <mergeCell ref="B22:D22"/>
    <mergeCell ref="E22:F22"/>
    <mergeCell ref="G22:H22"/>
    <mergeCell ref="I22:J22"/>
    <mergeCell ref="K22:L22"/>
    <mergeCell ref="M22:N22"/>
    <mergeCell ref="O22:P22"/>
    <mergeCell ref="Q22:R22"/>
    <mergeCell ref="O21:P21"/>
    <mergeCell ref="Q21:R21"/>
    <mergeCell ref="S21:T21"/>
    <mergeCell ref="U21:V21"/>
    <mergeCell ref="W21:X21"/>
    <mergeCell ref="Y21:Z21"/>
    <mergeCell ref="B21:D21"/>
    <mergeCell ref="E21:F21"/>
    <mergeCell ref="AC24:AD24"/>
    <mergeCell ref="AA23:AB23"/>
    <mergeCell ref="AC23:AD23"/>
    <mergeCell ref="B24:D24"/>
    <mergeCell ref="E24:F24"/>
    <mergeCell ref="G24:H24"/>
    <mergeCell ref="I24:J24"/>
    <mergeCell ref="K24:L24"/>
    <mergeCell ref="M24:N24"/>
    <mergeCell ref="O24:P24"/>
    <mergeCell ref="Q24:R24"/>
    <mergeCell ref="O23:P23"/>
    <mergeCell ref="Q23:R23"/>
    <mergeCell ref="S23:T23"/>
    <mergeCell ref="U23:V23"/>
    <mergeCell ref="W23:X23"/>
    <mergeCell ref="Y23:Z23"/>
    <mergeCell ref="B23:D23"/>
    <mergeCell ref="E23:F23"/>
    <mergeCell ref="G23:H23"/>
    <mergeCell ref="I23:J23"/>
    <mergeCell ref="K23:L23"/>
    <mergeCell ref="M23:N23"/>
    <mergeCell ref="S24:T24"/>
    <mergeCell ref="U24:V24"/>
    <mergeCell ref="W24:X24"/>
    <mergeCell ref="Y24:Z24"/>
    <mergeCell ref="AA24:AB24"/>
    <mergeCell ref="S26:T26"/>
    <mergeCell ref="U26:V26"/>
    <mergeCell ref="W26:X26"/>
    <mergeCell ref="Y26:Z26"/>
    <mergeCell ref="AA26:AB26"/>
    <mergeCell ref="AC26:AD26"/>
    <mergeCell ref="AA25:AB25"/>
    <mergeCell ref="AC25:AD25"/>
    <mergeCell ref="B26:D26"/>
    <mergeCell ref="E26:F26"/>
    <mergeCell ref="G26:H26"/>
    <mergeCell ref="I26:J26"/>
    <mergeCell ref="K26:L26"/>
    <mergeCell ref="M26:N26"/>
    <mergeCell ref="O26:P26"/>
    <mergeCell ref="Q26:R26"/>
    <mergeCell ref="O25:P25"/>
    <mergeCell ref="Q25:R25"/>
    <mergeCell ref="S25:T25"/>
    <mergeCell ref="U25:V25"/>
    <mergeCell ref="W25:X25"/>
    <mergeCell ref="Y25:Z25"/>
    <mergeCell ref="B25:D25"/>
    <mergeCell ref="E25:F25"/>
    <mergeCell ref="AA27:AB27"/>
    <mergeCell ref="AC27:AD27"/>
    <mergeCell ref="B28:D28"/>
    <mergeCell ref="E28:F28"/>
    <mergeCell ref="G28:H28"/>
    <mergeCell ref="I28:J28"/>
    <mergeCell ref="K28:L28"/>
    <mergeCell ref="M28:N28"/>
    <mergeCell ref="O28:P28"/>
    <mergeCell ref="Q28:R28"/>
    <mergeCell ref="O27:P27"/>
    <mergeCell ref="Q27:R27"/>
    <mergeCell ref="S27:T27"/>
    <mergeCell ref="U27:V27"/>
    <mergeCell ref="W27:X27"/>
    <mergeCell ref="Y27:Z27"/>
    <mergeCell ref="B27:D27"/>
    <mergeCell ref="E27:F27"/>
    <mergeCell ref="G27:H27"/>
    <mergeCell ref="I27:J27"/>
    <mergeCell ref="K27:L27"/>
    <mergeCell ref="M27:N27"/>
    <mergeCell ref="A30:AD30"/>
    <mergeCell ref="A31:D31"/>
    <mergeCell ref="E31:AB31"/>
    <mergeCell ref="AC31:AD31"/>
    <mergeCell ref="A32:D32"/>
    <mergeCell ref="E32:AB32"/>
    <mergeCell ref="AC32:AD32"/>
    <mergeCell ref="S28:T28"/>
    <mergeCell ref="U28:V28"/>
    <mergeCell ref="W28:X28"/>
    <mergeCell ref="Y28:Z28"/>
    <mergeCell ref="AA28:AB28"/>
    <mergeCell ref="AC28:AD28"/>
    <mergeCell ref="A21:A28"/>
    <mergeCell ref="G21:H21"/>
    <mergeCell ref="I21:J21"/>
    <mergeCell ref="K21:L21"/>
    <mergeCell ref="M21:N21"/>
    <mergeCell ref="A35:D35"/>
    <mergeCell ref="E35:AB35"/>
    <mergeCell ref="AC35:AD35"/>
    <mergeCell ref="A36:D36"/>
    <mergeCell ref="E36:AB36"/>
    <mergeCell ref="AC36:AD36"/>
    <mergeCell ref="A33:D33"/>
    <mergeCell ref="E33:AB33"/>
    <mergeCell ref="AC33:AD33"/>
    <mergeCell ref="A34:D34"/>
    <mergeCell ref="E34:AB34"/>
    <mergeCell ref="AC34:AD34"/>
    <mergeCell ref="A39:D39"/>
    <mergeCell ref="E39:AB39"/>
    <mergeCell ref="AC39:AD39"/>
    <mergeCell ref="A40:AD40"/>
    <mergeCell ref="A37:D37"/>
    <mergeCell ref="E37:AB37"/>
    <mergeCell ref="AC37:AD37"/>
    <mergeCell ref="A38:D38"/>
    <mergeCell ref="E38:AB38"/>
    <mergeCell ref="AC38:AD38"/>
  </mergeCells>
  <phoneticPr fontId="1"/>
  <conditionalFormatting sqref="E15:F15">
    <cfRule type="expression" dxfId="88" priority="19">
      <formula>$E$15&lt;&gt;$AC$19</formula>
    </cfRule>
  </conditionalFormatting>
  <conditionalFormatting sqref="G7:H7">
    <cfRule type="expression" dxfId="86" priority="28">
      <formula>$G$7&lt;&gt;$AC$21</formula>
    </cfRule>
  </conditionalFormatting>
  <conditionalFormatting sqref="G8:H8">
    <cfRule type="expression" dxfId="85" priority="27">
      <formula>$G$8&lt;&gt;$AC$22</formula>
    </cfRule>
  </conditionalFormatting>
  <conditionalFormatting sqref="G9:H9">
    <cfRule type="expression" dxfId="84" priority="26">
      <formula>$G$9&lt;&gt;$AC$23</formula>
    </cfRule>
  </conditionalFormatting>
  <conditionalFormatting sqref="G10:H10">
    <cfRule type="expression" dxfId="83" priority="25">
      <formula>$G$10&lt;&gt;$AC$24</formula>
    </cfRule>
  </conditionalFormatting>
  <conditionalFormatting sqref="G11:H11">
    <cfRule type="expression" dxfId="82" priority="24">
      <formula>$G$11&lt;&gt;$AC$25</formula>
    </cfRule>
  </conditionalFormatting>
  <conditionalFormatting sqref="G12:H12">
    <cfRule type="expression" dxfId="81" priority="23">
      <formula>$G$12&lt;&gt;$AC$26</formula>
    </cfRule>
  </conditionalFormatting>
  <conditionalFormatting sqref="G13:H13">
    <cfRule type="expression" dxfId="80" priority="22">
      <formula>$G$13&lt;&gt;$AC$27</formula>
    </cfRule>
  </conditionalFormatting>
  <conditionalFormatting sqref="G14:H14">
    <cfRule type="expression" dxfId="79" priority="21">
      <formula>$G$14&lt;&gt;$AC$28</formula>
    </cfRule>
  </conditionalFormatting>
  <conditionalFormatting sqref="G15:H15">
    <cfRule type="expression" dxfId="77" priority="20">
      <formula>$G$15&lt;&gt;$AC$20</formula>
    </cfRule>
  </conditionalFormatting>
  <conditionalFormatting sqref="AC19:AD19">
    <cfRule type="expression" dxfId="61" priority="38">
      <formula>$E$15&lt;&gt;$AC$19</formula>
    </cfRule>
  </conditionalFormatting>
  <conditionalFormatting sqref="AC20:AD20">
    <cfRule type="expression" dxfId="60" priority="37">
      <formula>$G$15&lt;&gt;$AC$20</formula>
    </cfRule>
    <cfRule type="expression" dxfId="59" priority="40">
      <formula>ISERROR($AE$19)</formula>
    </cfRule>
    <cfRule type="expression" dxfId="58" priority="41">
      <formula>ISERROR($AC$19)</formula>
    </cfRule>
  </conditionalFormatting>
  <conditionalFormatting sqref="AC21:AD21">
    <cfRule type="expression" dxfId="57" priority="36">
      <formula>$G$7&lt;&gt;$AC$21</formula>
    </cfRule>
  </conditionalFormatting>
  <conditionalFormatting sqref="AC22:AD22">
    <cfRule type="expression" dxfId="56" priority="35">
      <formula>$G$8&lt;&gt;$AC$22</formula>
    </cfRule>
  </conditionalFormatting>
  <conditionalFormatting sqref="AC23:AD23">
    <cfRule type="expression" dxfId="55" priority="34">
      <formula>$G$9&lt;&gt;$AC$23</formula>
    </cfRule>
  </conditionalFormatting>
  <conditionalFormatting sqref="AC24:AD24">
    <cfRule type="expression" dxfId="54" priority="33">
      <formula>$G$10&lt;&gt;$AC$24</formula>
    </cfRule>
  </conditionalFormatting>
  <conditionalFormatting sqref="AC25:AD25">
    <cfRule type="expression" dxfId="53" priority="32">
      <formula>$G$11&lt;&gt;$AC$25</formula>
    </cfRule>
  </conditionalFormatting>
  <conditionalFormatting sqref="AC26:AD26">
    <cfRule type="expression" dxfId="52" priority="31">
      <formula>$G$12&lt;&gt;$AC$26</formula>
    </cfRule>
  </conditionalFormatting>
  <conditionalFormatting sqref="AC27:AD27">
    <cfRule type="expression" dxfId="51" priority="30">
      <formula>$G$13&lt;&gt;$AC$27</formula>
    </cfRule>
  </conditionalFormatting>
  <conditionalFormatting sqref="AC28:AD28">
    <cfRule type="expression" dxfId="50" priority="29">
      <formula>$G$14&lt;&gt;$AC$28</formula>
    </cfRule>
  </conditionalFormatting>
  <conditionalFormatting sqref="AE19">
    <cfRule type="expression" dxfId="49" priority="39">
      <formula>ISERROR($AE$19)</formula>
    </cfRule>
  </conditionalFormatting>
  <dataValidations count="1">
    <dataValidation type="list" allowBlank="1" showInputMessage="1" showErrorMessage="1" sqref="AC32:AD39" xr:uid="{EB34EBFB-A201-49A5-9FB1-A129EF23BA5B}">
      <formula1>"Aランク,Bランク,Cランク,Dランク"</formula1>
    </dataValidation>
  </dataValidations>
  <pageMargins left="0.39370078740157483" right="0" top="0.55118110236220474" bottom="0.35433070866141736" header="0.31496062992125984" footer="0.11811023622047245"/>
  <pageSetup paperSize="9" scale="96" orientation="portrait"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18" id="{FD6F927F-A0BC-4F9C-9E1F-ADE2C4AA91A1}">
            <xm:f>$E$15&lt;&gt;'3-2（2）中期収支計画 '!$D$5</xm:f>
            <x14:dxf>
              <fill>
                <patternFill>
                  <bgColor rgb="FFFFC000"/>
                </patternFill>
              </fill>
            </x14:dxf>
          </x14:cfRule>
          <xm:sqref>E15:F15</xm:sqref>
        </x14:conditionalFormatting>
        <x14:conditionalFormatting xmlns:xm="http://schemas.microsoft.com/office/excel/2006/main">
          <x14:cfRule type="expression" priority="12" id="{CFC1841E-C32F-43BC-B8A8-3F74D2FBDBAB}">
            <xm:f>$E$20&lt;&gt;'3-2（3）月次収支計画'!$D$5</xm:f>
            <x14:dxf>
              <fill>
                <patternFill>
                  <bgColor rgb="FFFFC000"/>
                </patternFill>
              </fill>
            </x14:dxf>
          </x14:cfRule>
          <xm:sqref>E20:F20</xm:sqref>
        </x14:conditionalFormatting>
        <x14:conditionalFormatting xmlns:xm="http://schemas.microsoft.com/office/excel/2006/main">
          <x14:cfRule type="expression" priority="17" id="{D14D7DCB-8862-437D-BC75-3F4B348217DE}">
            <xm:f>$G$15&lt;&gt;'3-2（2）中期収支計画 '!$E$5</xm:f>
            <x14:dxf>
              <fill>
                <patternFill>
                  <bgColor rgb="FFFFC000"/>
                </patternFill>
              </fill>
            </x14:dxf>
          </x14:cfRule>
          <xm:sqref>G15:H15</xm:sqref>
        </x14:conditionalFormatting>
        <x14:conditionalFormatting xmlns:xm="http://schemas.microsoft.com/office/excel/2006/main">
          <x14:cfRule type="expression" priority="11" id="{ED607691-06D0-4D72-B0D7-CC2DAFC5273F}">
            <xm:f>$G$20:$H$20&lt;&gt;'3-2（3）月次収支計画'!$E$5</xm:f>
            <x14:dxf>
              <fill>
                <patternFill>
                  <bgColor rgb="FFFFC000"/>
                </patternFill>
              </fill>
            </x14:dxf>
          </x14:cfRule>
          <xm:sqref>G20:H20</xm:sqref>
        </x14:conditionalFormatting>
        <x14:conditionalFormatting xmlns:xm="http://schemas.microsoft.com/office/excel/2006/main">
          <x14:cfRule type="expression" priority="16" id="{2DAD92CF-9B26-47B3-BF42-B1C4F8B36FBF}">
            <xm:f>$I$15:$J$15&lt;&gt;'3-2（2）中期収支計画 '!$F$5</xm:f>
            <x14:dxf>
              <fill>
                <patternFill>
                  <bgColor rgb="FFFFC000"/>
                </patternFill>
              </fill>
            </x14:dxf>
          </x14:cfRule>
          <xm:sqref>I15:J15</xm:sqref>
        </x14:conditionalFormatting>
        <x14:conditionalFormatting xmlns:xm="http://schemas.microsoft.com/office/excel/2006/main">
          <x14:cfRule type="expression" priority="10" id="{E512FCEA-E26D-4A02-9DDC-4D5DCD4955B9}">
            <xm:f>$I$20&lt;&gt;'3-2（3）月次収支計画'!$F$5</xm:f>
            <x14:dxf>
              <fill>
                <patternFill>
                  <bgColor rgb="FFFFC000"/>
                </patternFill>
              </fill>
            </x14:dxf>
          </x14:cfRule>
          <xm:sqref>I20:J20</xm:sqref>
        </x14:conditionalFormatting>
        <x14:conditionalFormatting xmlns:xm="http://schemas.microsoft.com/office/excel/2006/main">
          <x14:cfRule type="expression" priority="15" id="{A6E752E9-D839-42C1-B773-B8BF90942F9C}">
            <xm:f>$K$15&lt;&gt;'3-2（2）中期収支計画 '!$G$5</xm:f>
            <x14:dxf>
              <fill>
                <patternFill>
                  <bgColor rgb="FFFFC000"/>
                </patternFill>
              </fill>
            </x14:dxf>
          </x14:cfRule>
          <xm:sqref>K15:L15</xm:sqref>
        </x14:conditionalFormatting>
        <x14:conditionalFormatting xmlns:xm="http://schemas.microsoft.com/office/excel/2006/main">
          <x14:cfRule type="expression" priority="9" id="{31BD589E-B731-4B1A-854C-AB9E29CA1964}">
            <xm:f>$K$20&lt;&gt;'3-2（3）月次収支計画'!$G$5</xm:f>
            <x14:dxf>
              <fill>
                <patternFill>
                  <bgColor rgb="FFFFC000"/>
                </patternFill>
              </fill>
            </x14:dxf>
          </x14:cfRule>
          <xm:sqref>K20:L20</xm:sqref>
        </x14:conditionalFormatting>
        <x14:conditionalFormatting xmlns:xm="http://schemas.microsoft.com/office/excel/2006/main">
          <x14:cfRule type="expression" priority="14" id="{BB25BDA9-40A6-47B0-B852-D03EF1C57ED9}">
            <xm:f>$M$15&lt;&gt;'3-2（2）中期収支計画 '!$H$5</xm:f>
            <x14:dxf>
              <fill>
                <patternFill>
                  <bgColor rgb="FFFFC000"/>
                </patternFill>
              </fill>
            </x14:dxf>
          </x14:cfRule>
          <xm:sqref>M15:N15</xm:sqref>
        </x14:conditionalFormatting>
        <x14:conditionalFormatting xmlns:xm="http://schemas.microsoft.com/office/excel/2006/main">
          <x14:cfRule type="expression" priority="8" id="{327D4986-749A-4936-8958-6F03ED02982D}">
            <xm:f>$M$20&lt;&gt;'3-2（3）月次収支計画'!$H$5</xm:f>
            <x14:dxf>
              <fill>
                <patternFill>
                  <bgColor rgb="FFFFC000"/>
                </patternFill>
              </fill>
            </x14:dxf>
          </x14:cfRule>
          <xm:sqref>M20:N20</xm:sqref>
        </x14:conditionalFormatting>
        <x14:conditionalFormatting xmlns:xm="http://schemas.microsoft.com/office/excel/2006/main">
          <x14:cfRule type="expression" priority="13" id="{66CEF171-A683-43FF-A4AE-D6784C6AB9C2}">
            <xm:f>$O$15&lt;&gt;'3-2（2）中期収支計画 '!$I$5</xm:f>
            <x14:dxf>
              <fill>
                <patternFill>
                  <bgColor rgb="FFFFC000"/>
                </patternFill>
              </fill>
            </x14:dxf>
          </x14:cfRule>
          <xm:sqref>O15:P15</xm:sqref>
        </x14:conditionalFormatting>
        <x14:conditionalFormatting xmlns:xm="http://schemas.microsoft.com/office/excel/2006/main">
          <x14:cfRule type="expression" priority="7" id="{1EAFAD68-1D90-462A-8323-BF1068A5B943}">
            <xm:f>$O$20&lt;&gt;'3-2（3）月次収支計画'!$I$5</xm:f>
            <x14:dxf>
              <fill>
                <patternFill>
                  <bgColor rgb="FFFFC000"/>
                </patternFill>
              </fill>
            </x14:dxf>
          </x14:cfRule>
          <xm:sqref>O20:P20</xm:sqref>
        </x14:conditionalFormatting>
        <x14:conditionalFormatting xmlns:xm="http://schemas.microsoft.com/office/excel/2006/main">
          <x14:cfRule type="expression" priority="6" id="{97C24F77-9370-4B15-B725-4456234EB00E}">
            <xm:f>$Q$20&lt;&gt;'3-2（3）月次収支計画'!$D$38</xm:f>
            <x14:dxf>
              <fill>
                <patternFill>
                  <bgColor rgb="FFFFC000"/>
                </patternFill>
              </fill>
            </x14:dxf>
          </x14:cfRule>
          <xm:sqref>Q20:R20</xm:sqref>
        </x14:conditionalFormatting>
        <x14:conditionalFormatting xmlns:xm="http://schemas.microsoft.com/office/excel/2006/main">
          <x14:cfRule type="expression" priority="5" id="{D5815EBA-71C5-4607-B0AA-1BE0E1FB0E85}">
            <xm:f>$S$20&lt;&gt;'3-2（3）月次収支計画'!$E$38</xm:f>
            <x14:dxf>
              <fill>
                <patternFill>
                  <bgColor rgb="FFFFC000"/>
                </patternFill>
              </fill>
            </x14:dxf>
          </x14:cfRule>
          <xm:sqref>S20:T20</xm:sqref>
        </x14:conditionalFormatting>
        <x14:conditionalFormatting xmlns:xm="http://schemas.microsoft.com/office/excel/2006/main">
          <x14:cfRule type="expression" priority="4" id="{369FFDDE-7BE9-4DA4-B095-68E0D4F86607}">
            <xm:f>$U$20&lt;&gt;'3-2（3）月次収支計画'!$F$38</xm:f>
            <x14:dxf>
              <fill>
                <patternFill>
                  <bgColor rgb="FFFFC000"/>
                </patternFill>
              </fill>
            </x14:dxf>
          </x14:cfRule>
          <xm:sqref>U20:V20</xm:sqref>
        </x14:conditionalFormatting>
        <x14:conditionalFormatting xmlns:xm="http://schemas.microsoft.com/office/excel/2006/main">
          <x14:cfRule type="expression" priority="3" id="{2BB6E146-641E-47ED-8C65-B54732A64B2A}">
            <xm:f>$W$20&lt;&gt;'3-2（3）月次収支計画'!$G$38</xm:f>
            <x14:dxf>
              <fill>
                <patternFill>
                  <bgColor rgb="FFFFC000"/>
                </patternFill>
              </fill>
            </x14:dxf>
          </x14:cfRule>
          <xm:sqref>W20:X20</xm:sqref>
        </x14:conditionalFormatting>
        <x14:conditionalFormatting xmlns:xm="http://schemas.microsoft.com/office/excel/2006/main">
          <x14:cfRule type="expression" priority="2" id="{8BA3E91B-16B6-45A5-912A-56C1B988F954}">
            <xm:f>$Y$20&lt;&gt;'3-2（3）月次収支計画'!$H$38</xm:f>
            <x14:dxf>
              <fill>
                <patternFill>
                  <bgColor rgb="FFFFC000"/>
                </patternFill>
              </fill>
            </x14:dxf>
          </x14:cfRule>
          <xm:sqref>Y20:Z20</xm:sqref>
        </x14:conditionalFormatting>
        <x14:conditionalFormatting xmlns:xm="http://schemas.microsoft.com/office/excel/2006/main">
          <x14:cfRule type="expression" priority="1" id="{8C6852A4-AC37-4F97-9FCD-A2A43A33CE65}">
            <xm:f>$AA$20&lt;&gt;'3-2（3）月次収支計画'!$I$38</xm:f>
            <x14:dxf>
              <fill>
                <patternFill>
                  <bgColor rgb="FFFFC000"/>
                </patternFill>
              </fill>
            </x14:dxf>
          </x14:cfRule>
          <xm:sqref>AA20:AB20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3D3E1-502C-45B6-83DC-8AB276513999}">
  <dimension ref="A1:J52"/>
  <sheetViews>
    <sheetView zoomScaleNormal="100" zoomScaleSheetLayoutView="100" workbookViewId="0">
      <selection activeCell="I41" sqref="I41"/>
    </sheetView>
  </sheetViews>
  <sheetFormatPr defaultColWidth="8.77734375" defaultRowHeight="12"/>
  <cols>
    <col min="1" max="2" width="3.44140625" style="35" customWidth="1"/>
    <col min="3" max="3" width="17.77734375" style="35" customWidth="1"/>
    <col min="4" max="9" width="14.109375" style="28" customWidth="1"/>
    <col min="10" max="10" width="10" style="28" customWidth="1"/>
    <col min="11" max="16384" width="8.77734375" style="28"/>
  </cols>
  <sheetData>
    <row r="1" spans="1:10" s="14" customFormat="1" ht="18" customHeight="1">
      <c r="A1" s="478" t="s">
        <v>356</v>
      </c>
      <c r="B1" s="479"/>
      <c r="C1" s="479"/>
      <c r="D1" s="479"/>
      <c r="E1" s="479"/>
      <c r="F1" s="479"/>
      <c r="G1" s="479"/>
      <c r="H1" s="479"/>
      <c r="I1" s="480"/>
    </row>
    <row r="2" spans="1:10" s="126" customFormat="1" ht="23.4" customHeight="1">
      <c r="A2" s="481" t="s">
        <v>368</v>
      </c>
      <c r="B2" s="481"/>
      <c r="C2" s="481"/>
      <c r="D2" s="481"/>
      <c r="E2" s="481"/>
      <c r="F2" s="481"/>
      <c r="G2" s="481"/>
      <c r="H2" s="481"/>
      <c r="I2" s="481"/>
    </row>
    <row r="3" spans="1:10" ht="18" customHeight="1" thickBot="1">
      <c r="A3" s="74" t="s">
        <v>285</v>
      </c>
      <c r="B3" s="28"/>
      <c r="C3" s="28"/>
      <c r="I3" s="28" t="s">
        <v>144</v>
      </c>
    </row>
    <row r="4" spans="1:10" ht="18" customHeight="1" thickBot="1">
      <c r="A4" s="482"/>
      <c r="B4" s="483"/>
      <c r="C4" s="484"/>
      <c r="D4" s="15" t="s">
        <v>86</v>
      </c>
      <c r="E4" s="15" t="s">
        <v>171</v>
      </c>
      <c r="F4" s="16" t="s">
        <v>172</v>
      </c>
      <c r="G4" s="16" t="s">
        <v>173</v>
      </c>
      <c r="H4" s="16" t="s">
        <v>174</v>
      </c>
      <c r="I4" s="17" t="s">
        <v>175</v>
      </c>
    </row>
    <row r="5" spans="1:10" ht="16.2" customHeight="1">
      <c r="A5" s="456" t="s">
        <v>101</v>
      </c>
      <c r="B5" s="469"/>
      <c r="C5" s="470"/>
      <c r="D5" s="61">
        <f t="shared" ref="D5:I5" si="0">SUM(D6:D8)</f>
        <v>0</v>
      </c>
      <c r="E5" s="61">
        <f t="shared" si="0"/>
        <v>0</v>
      </c>
      <c r="F5" s="62">
        <f t="shared" si="0"/>
        <v>0</v>
      </c>
      <c r="G5" s="62">
        <f t="shared" si="0"/>
        <v>0</v>
      </c>
      <c r="H5" s="62">
        <f t="shared" si="0"/>
        <v>0</v>
      </c>
      <c r="I5" s="63">
        <f t="shared" si="0"/>
        <v>0</v>
      </c>
      <c r="J5" s="158" t="s">
        <v>428</v>
      </c>
    </row>
    <row r="6" spans="1:10" ht="16.2" customHeight="1">
      <c r="A6" s="471" t="s">
        <v>87</v>
      </c>
      <c r="B6" s="485"/>
      <c r="C6" s="453"/>
      <c r="D6" s="95"/>
      <c r="E6" s="95"/>
      <c r="F6" s="96"/>
      <c r="G6" s="96"/>
      <c r="H6" s="96"/>
      <c r="I6" s="97"/>
      <c r="J6" s="159"/>
    </row>
    <row r="7" spans="1:10" ht="16.2" customHeight="1">
      <c r="A7" s="471"/>
      <c r="B7" s="485"/>
      <c r="C7" s="453"/>
      <c r="D7" s="95"/>
      <c r="E7" s="95"/>
      <c r="F7" s="96"/>
      <c r="G7" s="96"/>
      <c r="H7" s="96"/>
      <c r="I7" s="97"/>
      <c r="J7" s="159"/>
    </row>
    <row r="8" spans="1:10" ht="16.2" customHeight="1" thickBot="1">
      <c r="A8" s="471"/>
      <c r="B8" s="486"/>
      <c r="C8" s="487"/>
      <c r="D8" s="98"/>
      <c r="E8" s="98"/>
      <c r="F8" s="99"/>
      <c r="G8" s="99"/>
      <c r="H8" s="99"/>
      <c r="I8" s="100"/>
      <c r="J8" s="159"/>
    </row>
    <row r="9" spans="1:10" ht="16.2" customHeight="1">
      <c r="A9" s="456" t="s">
        <v>102</v>
      </c>
      <c r="B9" s="469"/>
      <c r="C9" s="470"/>
      <c r="D9" s="64">
        <f t="shared" ref="D9:I9" si="1">SUM(D10:D16)</f>
        <v>0</v>
      </c>
      <c r="E9" s="64">
        <f t="shared" si="1"/>
        <v>0</v>
      </c>
      <c r="F9" s="65">
        <f t="shared" si="1"/>
        <v>0</v>
      </c>
      <c r="G9" s="65">
        <f t="shared" si="1"/>
        <v>0</v>
      </c>
      <c r="H9" s="65">
        <f t="shared" si="1"/>
        <v>0</v>
      </c>
      <c r="I9" s="66">
        <f t="shared" si="1"/>
        <v>0</v>
      </c>
    </row>
    <row r="10" spans="1:10" ht="16.2" customHeight="1">
      <c r="A10" s="471"/>
      <c r="B10" s="472" t="s">
        <v>88</v>
      </c>
      <c r="C10" s="468"/>
      <c r="D10" s="95"/>
      <c r="E10" s="95"/>
      <c r="F10" s="96"/>
      <c r="G10" s="96"/>
      <c r="H10" s="96"/>
      <c r="I10" s="97"/>
    </row>
    <row r="11" spans="1:10" ht="16.2" customHeight="1">
      <c r="A11" s="471"/>
      <c r="B11" s="472" t="s">
        <v>89</v>
      </c>
      <c r="C11" s="468"/>
      <c r="D11" s="95"/>
      <c r="E11" s="95"/>
      <c r="F11" s="96"/>
      <c r="G11" s="96"/>
      <c r="H11" s="96"/>
      <c r="I11" s="97"/>
    </row>
    <row r="12" spans="1:10" ht="16.2" customHeight="1">
      <c r="A12" s="471"/>
      <c r="B12" s="472" t="s">
        <v>90</v>
      </c>
      <c r="C12" s="468"/>
      <c r="D12" s="95"/>
      <c r="E12" s="95"/>
      <c r="F12" s="96"/>
      <c r="G12" s="96"/>
      <c r="H12" s="96"/>
      <c r="I12" s="97"/>
    </row>
    <row r="13" spans="1:10" ht="16.2" customHeight="1">
      <c r="A13" s="471"/>
      <c r="B13" s="472" t="s">
        <v>94</v>
      </c>
      <c r="C13" s="468"/>
      <c r="D13" s="95"/>
      <c r="E13" s="95"/>
      <c r="F13" s="96"/>
      <c r="G13" s="96"/>
      <c r="H13" s="96"/>
      <c r="I13" s="97"/>
    </row>
    <row r="14" spans="1:10" ht="16.2" customHeight="1">
      <c r="A14" s="471"/>
      <c r="B14" s="472" t="s">
        <v>95</v>
      </c>
      <c r="C14" s="468"/>
      <c r="D14" s="95"/>
      <c r="E14" s="95"/>
      <c r="F14" s="96"/>
      <c r="G14" s="96"/>
      <c r="H14" s="96"/>
      <c r="I14" s="97"/>
    </row>
    <row r="15" spans="1:10" ht="16.2" customHeight="1">
      <c r="A15" s="471"/>
      <c r="B15" s="472" t="s">
        <v>96</v>
      </c>
      <c r="C15" s="468"/>
      <c r="D15" s="95"/>
      <c r="E15" s="95"/>
      <c r="F15" s="96"/>
      <c r="G15" s="96"/>
      <c r="H15" s="96"/>
      <c r="I15" s="97"/>
    </row>
    <row r="16" spans="1:10" ht="16.2" customHeight="1" thickBot="1">
      <c r="A16" s="471"/>
      <c r="B16" s="473" t="s">
        <v>91</v>
      </c>
      <c r="C16" s="474"/>
      <c r="D16" s="98"/>
      <c r="E16" s="98"/>
      <c r="F16" s="99"/>
      <c r="G16" s="99"/>
      <c r="H16" s="99"/>
      <c r="I16" s="100"/>
    </row>
    <row r="17" spans="1:9" ht="16.2" customHeight="1" thickBot="1">
      <c r="A17" s="449" t="s">
        <v>98</v>
      </c>
      <c r="B17" s="450"/>
      <c r="C17" s="451"/>
      <c r="D17" s="67">
        <f t="shared" ref="D17:I17" si="2">D5-D9</f>
        <v>0</v>
      </c>
      <c r="E17" s="67">
        <f t="shared" si="2"/>
        <v>0</v>
      </c>
      <c r="F17" s="68">
        <f t="shared" si="2"/>
        <v>0</v>
      </c>
      <c r="G17" s="68">
        <f t="shared" si="2"/>
        <v>0</v>
      </c>
      <c r="H17" s="68">
        <f t="shared" si="2"/>
        <v>0</v>
      </c>
      <c r="I17" s="69">
        <f t="shared" si="2"/>
        <v>0</v>
      </c>
    </row>
    <row r="18" spans="1:9" ht="16.95" customHeight="1" thickBot="1">
      <c r="A18" s="475" t="s">
        <v>314</v>
      </c>
      <c r="B18" s="476"/>
      <c r="C18" s="477"/>
      <c r="D18" s="70">
        <f t="shared" ref="D18:I18" si="3">SUM(D19:D25)</f>
        <v>0</v>
      </c>
      <c r="E18" s="71">
        <f t="shared" si="3"/>
        <v>0</v>
      </c>
      <c r="F18" s="71">
        <f t="shared" si="3"/>
        <v>0</v>
      </c>
      <c r="G18" s="71">
        <f t="shared" si="3"/>
        <v>0</v>
      </c>
      <c r="H18" s="71">
        <f t="shared" si="3"/>
        <v>0</v>
      </c>
      <c r="I18" s="72">
        <f t="shared" si="3"/>
        <v>0</v>
      </c>
    </row>
    <row r="19" spans="1:9" ht="16.95" customHeight="1">
      <c r="A19" s="31"/>
      <c r="B19" s="459" t="s">
        <v>97</v>
      </c>
      <c r="C19" s="460"/>
      <c r="D19" s="96"/>
      <c r="E19" s="96"/>
      <c r="F19" s="96"/>
      <c r="G19" s="96"/>
      <c r="H19" s="96"/>
      <c r="I19" s="97"/>
    </row>
    <row r="20" spans="1:9" ht="16.95" customHeight="1">
      <c r="A20" s="31"/>
      <c r="B20" s="467" t="s">
        <v>92</v>
      </c>
      <c r="C20" s="468"/>
      <c r="D20" s="96"/>
      <c r="E20" s="96"/>
      <c r="F20" s="96"/>
      <c r="G20" s="96"/>
      <c r="H20" s="96"/>
      <c r="I20" s="97"/>
    </row>
    <row r="21" spans="1:9" ht="16.95" customHeight="1">
      <c r="A21" s="31"/>
      <c r="B21" s="467" t="s">
        <v>95</v>
      </c>
      <c r="C21" s="468"/>
      <c r="D21" s="96"/>
      <c r="E21" s="96"/>
      <c r="F21" s="96"/>
      <c r="G21" s="96"/>
      <c r="H21" s="96"/>
      <c r="I21" s="97"/>
    </row>
    <row r="22" spans="1:9" ht="16.95" customHeight="1">
      <c r="A22" s="31"/>
      <c r="B22" s="467" t="s">
        <v>96</v>
      </c>
      <c r="C22" s="468"/>
      <c r="D22" s="96"/>
      <c r="E22" s="96"/>
      <c r="F22" s="96"/>
      <c r="G22" s="96"/>
      <c r="H22" s="96"/>
      <c r="I22" s="97"/>
    </row>
    <row r="23" spans="1:9" ht="16.95" customHeight="1">
      <c r="A23" s="31"/>
      <c r="B23" s="452"/>
      <c r="C23" s="453"/>
      <c r="D23" s="96"/>
      <c r="E23" s="96"/>
      <c r="F23" s="96"/>
      <c r="G23" s="96"/>
      <c r="H23" s="96"/>
      <c r="I23" s="97"/>
    </row>
    <row r="24" spans="1:9" ht="16.95" customHeight="1">
      <c r="A24" s="31"/>
      <c r="B24" s="452"/>
      <c r="C24" s="453"/>
      <c r="D24" s="96"/>
      <c r="E24" s="96"/>
      <c r="F24" s="96"/>
      <c r="G24" s="96"/>
      <c r="H24" s="96"/>
      <c r="I24" s="97"/>
    </row>
    <row r="25" spans="1:9" ht="16.95" customHeight="1" thickBot="1">
      <c r="A25" s="31"/>
      <c r="B25" s="454" t="s">
        <v>91</v>
      </c>
      <c r="C25" s="455"/>
      <c r="D25" s="101"/>
      <c r="E25" s="101"/>
      <c r="F25" s="101"/>
      <c r="G25" s="101"/>
      <c r="H25" s="101"/>
      <c r="I25" s="102"/>
    </row>
    <row r="26" spans="1:9" ht="16.95" customHeight="1" thickBot="1">
      <c r="A26" s="449" t="s">
        <v>99</v>
      </c>
      <c r="B26" s="450"/>
      <c r="C26" s="451"/>
      <c r="D26" s="32">
        <f t="shared" ref="D26:I26" si="4">D17-D18</f>
        <v>0</v>
      </c>
      <c r="E26" s="33">
        <f t="shared" si="4"/>
        <v>0</v>
      </c>
      <c r="F26" s="33">
        <f t="shared" si="4"/>
        <v>0</v>
      </c>
      <c r="G26" s="33">
        <f t="shared" si="4"/>
        <v>0</v>
      </c>
      <c r="H26" s="33">
        <f t="shared" si="4"/>
        <v>0</v>
      </c>
      <c r="I26" s="34">
        <f t="shared" si="4"/>
        <v>0</v>
      </c>
    </row>
    <row r="27" spans="1:9" ht="16.95" customHeight="1" thickBot="1">
      <c r="A27" s="456" t="s">
        <v>103</v>
      </c>
      <c r="B27" s="457"/>
      <c r="C27" s="458"/>
      <c r="D27" s="29">
        <f t="shared" ref="D27:I27" si="5">SUM(D28:D29)</f>
        <v>0</v>
      </c>
      <c r="E27" s="60">
        <f t="shared" si="5"/>
        <v>0</v>
      </c>
      <c r="F27" s="60">
        <f t="shared" si="5"/>
        <v>0</v>
      </c>
      <c r="G27" s="60">
        <f t="shared" si="5"/>
        <v>0</v>
      </c>
      <c r="H27" s="60">
        <f t="shared" si="5"/>
        <v>0</v>
      </c>
      <c r="I27" s="30">
        <f t="shared" si="5"/>
        <v>0</v>
      </c>
    </row>
    <row r="28" spans="1:9" ht="16.95" customHeight="1">
      <c r="A28" s="31"/>
      <c r="B28" s="459" t="s">
        <v>100</v>
      </c>
      <c r="C28" s="460"/>
      <c r="D28" s="96"/>
      <c r="E28" s="96"/>
      <c r="F28" s="96"/>
      <c r="G28" s="96"/>
      <c r="H28" s="96"/>
      <c r="I28" s="97"/>
    </row>
    <row r="29" spans="1:9" ht="16.95" customHeight="1" thickBot="1">
      <c r="A29" s="31"/>
      <c r="B29" s="454" t="s">
        <v>93</v>
      </c>
      <c r="C29" s="455"/>
      <c r="D29" s="96"/>
      <c r="E29" s="96"/>
      <c r="F29" s="96"/>
      <c r="G29" s="96"/>
      <c r="H29" s="96"/>
      <c r="I29" s="97"/>
    </row>
    <row r="30" spans="1:9" ht="16.95" customHeight="1" thickBot="1">
      <c r="A30" s="449" t="s">
        <v>104</v>
      </c>
      <c r="B30" s="450"/>
      <c r="C30" s="451"/>
      <c r="D30" s="103"/>
      <c r="E30" s="104"/>
      <c r="F30" s="104"/>
      <c r="G30" s="104"/>
      <c r="H30" s="104"/>
      <c r="I30" s="105"/>
    </row>
    <row r="31" spans="1:9" ht="16.95" customHeight="1" thickBot="1">
      <c r="A31" s="449" t="s">
        <v>105</v>
      </c>
      <c r="B31" s="450"/>
      <c r="C31" s="451"/>
      <c r="D31" s="32">
        <f t="shared" ref="D31:I31" si="6">D26+D27-D30</f>
        <v>0</v>
      </c>
      <c r="E31" s="33">
        <f t="shared" si="6"/>
        <v>0</v>
      </c>
      <c r="F31" s="33">
        <f t="shared" si="6"/>
        <v>0</v>
      </c>
      <c r="G31" s="33">
        <f t="shared" si="6"/>
        <v>0</v>
      </c>
      <c r="H31" s="33">
        <f t="shared" si="6"/>
        <v>0</v>
      </c>
      <c r="I31" s="34">
        <f t="shared" si="6"/>
        <v>0</v>
      </c>
    </row>
    <row r="32" spans="1:9" ht="16.95" customHeight="1">
      <c r="A32" s="461" t="s">
        <v>106</v>
      </c>
      <c r="B32" s="462"/>
      <c r="C32" s="463"/>
      <c r="D32" s="106"/>
      <c r="E32" s="96"/>
      <c r="F32" s="96"/>
      <c r="G32" s="96"/>
      <c r="H32" s="96"/>
      <c r="I32" s="97"/>
    </row>
    <row r="33" spans="1:9" ht="16.95" customHeight="1" thickBot="1">
      <c r="A33" s="464" t="s">
        <v>107</v>
      </c>
      <c r="B33" s="465"/>
      <c r="C33" s="466"/>
      <c r="D33" s="106"/>
      <c r="E33" s="96"/>
      <c r="F33" s="96"/>
      <c r="G33" s="96"/>
      <c r="H33" s="96"/>
      <c r="I33" s="97"/>
    </row>
    <row r="34" spans="1:9" ht="16.95" customHeight="1" thickBot="1">
      <c r="A34" s="449" t="s">
        <v>147</v>
      </c>
      <c r="B34" s="450"/>
      <c r="C34" s="451"/>
      <c r="D34" s="33">
        <f t="shared" ref="D34:I34" si="7">D31+D32-D33</f>
        <v>0</v>
      </c>
      <c r="E34" s="33">
        <f t="shared" si="7"/>
        <v>0</v>
      </c>
      <c r="F34" s="33">
        <f t="shared" si="7"/>
        <v>0</v>
      </c>
      <c r="G34" s="33">
        <f t="shared" si="7"/>
        <v>0</v>
      </c>
      <c r="H34" s="33">
        <f t="shared" si="7"/>
        <v>0</v>
      </c>
      <c r="I34" s="34">
        <f t="shared" si="7"/>
        <v>0</v>
      </c>
    </row>
    <row r="35" spans="1:9" ht="7.2" customHeight="1" thickBot="1"/>
    <row r="36" spans="1:9" ht="16.2" customHeight="1" thickBot="1">
      <c r="A36" s="449" t="s">
        <v>108</v>
      </c>
      <c r="B36" s="450"/>
      <c r="C36" s="451"/>
      <c r="D36" s="15" t="s">
        <v>83</v>
      </c>
      <c r="E36" s="15" t="s">
        <v>171</v>
      </c>
      <c r="F36" s="16" t="s">
        <v>172</v>
      </c>
      <c r="G36" s="16" t="s">
        <v>173</v>
      </c>
      <c r="H36" s="16" t="s">
        <v>174</v>
      </c>
      <c r="I36" s="17" t="s">
        <v>175</v>
      </c>
    </row>
    <row r="37" spans="1:9" ht="16.2" customHeight="1" thickBot="1">
      <c r="A37" s="438" t="s">
        <v>109</v>
      </c>
      <c r="B37" s="439"/>
      <c r="C37" s="439"/>
      <c r="D37" s="73">
        <f t="shared" ref="D37:I37" si="8">D5</f>
        <v>0</v>
      </c>
      <c r="E37" s="73">
        <f t="shared" si="8"/>
        <v>0</v>
      </c>
      <c r="F37" s="68">
        <f t="shared" si="8"/>
        <v>0</v>
      </c>
      <c r="G37" s="68">
        <f t="shared" si="8"/>
        <v>0</v>
      </c>
      <c r="H37" s="68">
        <f t="shared" si="8"/>
        <v>0</v>
      </c>
      <c r="I37" s="69">
        <f t="shared" si="8"/>
        <v>0</v>
      </c>
    </row>
    <row r="38" spans="1:9" ht="16.2" customHeight="1" thickBot="1">
      <c r="A38" s="438" t="s">
        <v>110</v>
      </c>
      <c r="B38" s="439"/>
      <c r="C38" s="439"/>
      <c r="D38" s="73">
        <f t="shared" ref="D38:I38" si="9">D26</f>
        <v>0</v>
      </c>
      <c r="E38" s="73">
        <f t="shared" si="9"/>
        <v>0</v>
      </c>
      <c r="F38" s="68">
        <f t="shared" si="9"/>
        <v>0</v>
      </c>
      <c r="G38" s="68">
        <f t="shared" si="9"/>
        <v>0</v>
      </c>
      <c r="H38" s="68">
        <f t="shared" si="9"/>
        <v>0</v>
      </c>
      <c r="I38" s="69">
        <f t="shared" si="9"/>
        <v>0</v>
      </c>
    </row>
    <row r="39" spans="1:9" ht="16.2" customHeight="1" thickBot="1">
      <c r="A39" s="438" t="s">
        <v>111</v>
      </c>
      <c r="B39" s="439"/>
      <c r="C39" s="439"/>
      <c r="D39" s="73">
        <f t="shared" ref="D39:I39" si="10">D31</f>
        <v>0</v>
      </c>
      <c r="E39" s="73">
        <f t="shared" si="10"/>
        <v>0</v>
      </c>
      <c r="F39" s="68">
        <f t="shared" si="10"/>
        <v>0</v>
      </c>
      <c r="G39" s="68">
        <f t="shared" si="10"/>
        <v>0</v>
      </c>
      <c r="H39" s="68">
        <f t="shared" si="10"/>
        <v>0</v>
      </c>
      <c r="I39" s="69">
        <f t="shared" si="10"/>
        <v>0</v>
      </c>
    </row>
    <row r="40" spans="1:9" ht="16.2" customHeight="1" thickBot="1">
      <c r="A40" s="438" t="s">
        <v>112</v>
      </c>
      <c r="B40" s="439"/>
      <c r="C40" s="439"/>
      <c r="D40" s="103"/>
      <c r="E40" s="103"/>
      <c r="F40" s="104"/>
      <c r="G40" s="104"/>
      <c r="H40" s="104"/>
      <c r="I40" s="105"/>
    </row>
    <row r="41" spans="1:9" ht="16.2" customHeight="1" thickBot="1">
      <c r="A41" s="438" t="s">
        <v>113</v>
      </c>
      <c r="B41" s="439"/>
      <c r="C41" s="439"/>
      <c r="D41" s="103"/>
      <c r="E41" s="103"/>
      <c r="F41" s="104"/>
      <c r="G41" s="104"/>
      <c r="H41" s="104"/>
      <c r="I41" s="105"/>
    </row>
    <row r="42" spans="1:9" ht="16.2" customHeight="1" thickBot="1">
      <c r="A42" s="438" t="s">
        <v>114</v>
      </c>
      <c r="B42" s="439"/>
      <c r="C42" s="439"/>
      <c r="D42" s="36" t="e">
        <f t="shared" ref="D42:I42" si="11">(D41/D40)</f>
        <v>#DIV/0!</v>
      </c>
      <c r="E42" s="36" t="e">
        <f t="shared" si="11"/>
        <v>#DIV/0!</v>
      </c>
      <c r="F42" s="37" t="e">
        <f t="shared" si="11"/>
        <v>#DIV/0!</v>
      </c>
      <c r="G42" s="37" t="e">
        <f t="shared" si="11"/>
        <v>#DIV/0!</v>
      </c>
      <c r="H42" s="37" t="e">
        <f t="shared" si="11"/>
        <v>#DIV/0!</v>
      </c>
      <c r="I42" s="38" t="e">
        <f t="shared" si="11"/>
        <v>#DIV/0!</v>
      </c>
    </row>
    <row r="43" spans="1:9" ht="16.95" customHeight="1">
      <c r="A43" s="26" t="s">
        <v>374</v>
      </c>
    </row>
    <row r="44" spans="1:9">
      <c r="A44" s="440"/>
      <c r="B44" s="441"/>
      <c r="C44" s="441"/>
      <c r="D44" s="441"/>
      <c r="E44" s="441"/>
      <c r="F44" s="441"/>
      <c r="G44" s="441"/>
      <c r="H44" s="441"/>
      <c r="I44" s="442"/>
    </row>
    <row r="45" spans="1:9">
      <c r="A45" s="443"/>
      <c r="B45" s="444"/>
      <c r="C45" s="444"/>
      <c r="D45" s="444"/>
      <c r="E45" s="444"/>
      <c r="F45" s="444"/>
      <c r="G45" s="444"/>
      <c r="H45" s="444"/>
      <c r="I45" s="445"/>
    </row>
    <row r="46" spans="1:9">
      <c r="A46" s="443"/>
      <c r="B46" s="444"/>
      <c r="C46" s="444"/>
      <c r="D46" s="444"/>
      <c r="E46" s="444"/>
      <c r="F46" s="444"/>
      <c r="G46" s="444"/>
      <c r="H46" s="444"/>
      <c r="I46" s="445"/>
    </row>
    <row r="47" spans="1:9">
      <c r="A47" s="443"/>
      <c r="B47" s="444"/>
      <c r="C47" s="444"/>
      <c r="D47" s="444"/>
      <c r="E47" s="444"/>
      <c r="F47" s="444"/>
      <c r="G47" s="444"/>
      <c r="H47" s="444"/>
      <c r="I47" s="445"/>
    </row>
    <row r="48" spans="1:9">
      <c r="A48" s="443"/>
      <c r="B48" s="444"/>
      <c r="C48" s="444"/>
      <c r="D48" s="444"/>
      <c r="E48" s="444"/>
      <c r="F48" s="444"/>
      <c r="G48" s="444"/>
      <c r="H48" s="444"/>
      <c r="I48" s="445"/>
    </row>
    <row r="49" spans="1:9">
      <c r="A49" s="443"/>
      <c r="B49" s="444"/>
      <c r="C49" s="444"/>
      <c r="D49" s="444"/>
      <c r="E49" s="444"/>
      <c r="F49" s="444"/>
      <c r="G49" s="444"/>
      <c r="H49" s="444"/>
      <c r="I49" s="445"/>
    </row>
    <row r="50" spans="1:9" ht="16.95" customHeight="1">
      <c r="A50" s="446"/>
      <c r="B50" s="447"/>
      <c r="C50" s="447"/>
      <c r="D50" s="447"/>
      <c r="E50" s="447"/>
      <c r="F50" s="447"/>
      <c r="G50" s="447"/>
      <c r="H50" s="447"/>
      <c r="I50" s="448"/>
    </row>
    <row r="51" spans="1:9" ht="16.95" customHeight="1"/>
    <row r="52" spans="1:9" ht="16.95" customHeight="1"/>
  </sheetData>
  <sheetProtection algorithmName="SHA-512" hashValue="oxdZ4xg792fpf8l9UO9iFXKHRz6K3ILyDAJ5jLYCKO0RwdwgOmVXMstLzybth1dsQ9ICxhHOg55pD0nv0VJzQw==" saltValue="yCMOJFNzVf6AxnSDUW0VLg==" spinCount="100000" sheet="1" objects="1" scenarios="1" formatRows="0" selectLockedCells="1"/>
  <mergeCells count="43">
    <mergeCell ref="A1:I1"/>
    <mergeCell ref="A2:I2"/>
    <mergeCell ref="A4:C4"/>
    <mergeCell ref="A5:C5"/>
    <mergeCell ref="A6:A8"/>
    <mergeCell ref="B6:C6"/>
    <mergeCell ref="B7:C7"/>
    <mergeCell ref="B8:C8"/>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42:C42"/>
    <mergeCell ref="A44:I50"/>
    <mergeCell ref="A36:C36"/>
    <mergeCell ref="A37:C37"/>
    <mergeCell ref="A38:C38"/>
    <mergeCell ref="A39:C39"/>
    <mergeCell ref="A40:C40"/>
    <mergeCell ref="A41:C41"/>
  </mergeCells>
  <phoneticPr fontId="1"/>
  <pageMargins left="0.31496062992125984" right="0" top="0.55118110236220474" bottom="0.3543307086614173" header="0.31496062992125984" footer="0.11811023622047244"/>
  <pageSetup paperSize="9" orientation="portrait" r:id="rId1"/>
  <headerFooter>
    <oddFooter>&amp;C&amp;P</oddFooter>
  </headerFooter>
  <extLst>
    <ext xmlns:x14="http://schemas.microsoft.com/office/spreadsheetml/2009/9/main" uri="{78C0D931-6437-407d-A8EE-F0AAD7539E65}">
      <x14:conditionalFormattings>
        <x14:conditionalFormatting xmlns:xm="http://schemas.microsoft.com/office/excel/2006/main">
          <x14:cfRule type="expression" priority="6" id="{8D427A82-4ACA-40C6-801C-3F9DC3A7EDD2}">
            <xm:f>'3-2（1）売上計画 '!$E$15:$F$15&lt;&gt;$D$5</xm:f>
            <x14:dxf>
              <fill>
                <patternFill>
                  <bgColor rgb="FFFFC000"/>
                </patternFill>
              </fill>
            </x14:dxf>
          </x14:cfRule>
          <xm:sqref>D5</xm:sqref>
        </x14:conditionalFormatting>
        <x14:conditionalFormatting xmlns:xm="http://schemas.microsoft.com/office/excel/2006/main">
          <x14:cfRule type="expression" priority="5" id="{C3FB1CAE-7819-4E17-AE1E-DAF1E685848D}">
            <xm:f>'3-2（1）売上計画 '!$G$15:$H$15&lt;&gt;$E$5</xm:f>
            <x14:dxf>
              <fill>
                <patternFill>
                  <bgColor rgb="FFFFC000"/>
                </patternFill>
              </fill>
            </x14:dxf>
          </x14:cfRule>
          <xm:sqref>E5</xm:sqref>
        </x14:conditionalFormatting>
        <x14:conditionalFormatting xmlns:xm="http://schemas.microsoft.com/office/excel/2006/main">
          <x14:cfRule type="expression" priority="4" id="{653AFEB0-EBAB-4F5C-9562-19177274EAAE}">
            <xm:f>'3-2（1）売上計画 '!$I$15:$J$15&lt;&gt;$F$5</xm:f>
            <x14:dxf>
              <fill>
                <patternFill>
                  <bgColor rgb="FFFFC000"/>
                </patternFill>
              </fill>
            </x14:dxf>
          </x14:cfRule>
          <xm:sqref>F5</xm:sqref>
        </x14:conditionalFormatting>
        <x14:conditionalFormatting xmlns:xm="http://schemas.microsoft.com/office/excel/2006/main">
          <x14:cfRule type="expression" priority="3" id="{3D94DE05-AD36-4B83-8BE7-444FED16D70C}">
            <xm:f>'3-2（1）売上計画 '!$K$15:$L$15&lt;&gt;$G$5</xm:f>
            <x14:dxf>
              <fill>
                <patternFill>
                  <bgColor rgb="FFFFC000"/>
                </patternFill>
              </fill>
            </x14:dxf>
          </x14:cfRule>
          <xm:sqref>G5</xm:sqref>
        </x14:conditionalFormatting>
        <x14:conditionalFormatting xmlns:xm="http://schemas.microsoft.com/office/excel/2006/main">
          <x14:cfRule type="expression" priority="2" id="{6084EB01-24F1-4969-B58B-40A4D091A2B6}">
            <xm:f>'3-2（1）売上計画 '!$M$15:$N$15&lt;&gt;$H$5</xm:f>
            <x14:dxf>
              <fill>
                <patternFill>
                  <bgColor rgb="FFFFC000"/>
                </patternFill>
              </fill>
            </x14:dxf>
          </x14:cfRule>
          <xm:sqref>H5</xm:sqref>
        </x14:conditionalFormatting>
        <x14:conditionalFormatting xmlns:xm="http://schemas.microsoft.com/office/excel/2006/main">
          <x14:cfRule type="expression" priority="1" id="{39E6AF9F-D88A-4B6C-97AB-CECCAC769508}">
            <xm:f>'3-2（1）売上計画 '!$O$15:$P$15&lt;&gt;$I$5</xm:f>
            <x14:dxf>
              <fill>
                <patternFill>
                  <bgColor rgb="FFFFC000"/>
                </patternFill>
              </fill>
            </x14:dxf>
          </x14:cfRule>
          <xm:sqref>I5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E692-4995-4634-8C23-F2172D5F43C4}">
  <dimension ref="A1:K86"/>
  <sheetViews>
    <sheetView topLeftCell="A28" zoomScaleNormal="100" zoomScaleSheetLayoutView="100" workbookViewId="0">
      <selection activeCell="I58" sqref="I58"/>
    </sheetView>
  </sheetViews>
  <sheetFormatPr defaultColWidth="8.77734375" defaultRowHeight="12"/>
  <cols>
    <col min="1" max="2" width="3.44140625" style="49" customWidth="1"/>
    <col min="3" max="3" width="17.77734375" style="49" customWidth="1"/>
    <col min="4" max="10" width="12" style="39" customWidth="1"/>
    <col min="11" max="16384" width="8.77734375" style="27"/>
  </cols>
  <sheetData>
    <row r="1" spans="1:11" s="1" customFormat="1" ht="18" customHeight="1">
      <c r="A1" s="253" t="s">
        <v>357</v>
      </c>
      <c r="B1" s="254"/>
      <c r="C1" s="254"/>
      <c r="D1" s="254"/>
      <c r="E1" s="254"/>
      <c r="F1" s="254"/>
      <c r="G1" s="254"/>
      <c r="H1" s="254"/>
      <c r="I1" s="254"/>
      <c r="J1" s="255"/>
    </row>
    <row r="2" spans="1:11" s="126" customFormat="1" ht="23.4" customHeight="1">
      <c r="A2" s="534" t="s">
        <v>369</v>
      </c>
      <c r="B2" s="534"/>
      <c r="C2" s="534"/>
      <c r="D2" s="534"/>
      <c r="E2" s="534"/>
      <c r="F2" s="534"/>
      <c r="G2" s="534"/>
      <c r="H2" s="534"/>
      <c r="I2" s="534"/>
      <c r="J2" s="534"/>
    </row>
    <row r="3" spans="1:11" ht="18" customHeight="1" thickBot="1">
      <c r="A3" s="26" t="s">
        <v>116</v>
      </c>
      <c r="B3" s="39"/>
      <c r="C3" s="39"/>
      <c r="I3" s="39" t="s">
        <v>144</v>
      </c>
      <c r="J3" s="27"/>
    </row>
    <row r="4" spans="1:11" ht="18" customHeight="1" thickBot="1">
      <c r="A4" s="528" t="s">
        <v>115</v>
      </c>
      <c r="B4" s="529"/>
      <c r="C4" s="530"/>
      <c r="D4" s="154" t="s">
        <v>407</v>
      </c>
      <c r="E4" s="154" t="s">
        <v>408</v>
      </c>
      <c r="F4" s="155" t="s">
        <v>409</v>
      </c>
      <c r="G4" s="155" t="s">
        <v>410</v>
      </c>
      <c r="H4" s="155" t="s">
        <v>411</v>
      </c>
      <c r="I4" s="156" t="s">
        <v>412</v>
      </c>
      <c r="J4" s="27"/>
    </row>
    <row r="5" spans="1:11" ht="16.2" customHeight="1">
      <c r="A5" s="519" t="s">
        <v>101</v>
      </c>
      <c r="B5" s="522"/>
      <c r="C5" s="523"/>
      <c r="D5" s="75">
        <f t="shared" ref="D5:I5" si="0">SUM(D6:D8)</f>
        <v>0</v>
      </c>
      <c r="E5" s="75">
        <f t="shared" si="0"/>
        <v>0</v>
      </c>
      <c r="F5" s="76">
        <f t="shared" si="0"/>
        <v>0</v>
      </c>
      <c r="G5" s="76">
        <f>SUM(G6:G8)</f>
        <v>0</v>
      </c>
      <c r="H5" s="76">
        <f t="shared" si="0"/>
        <v>0</v>
      </c>
      <c r="I5" s="77">
        <f t="shared" si="0"/>
        <v>0</v>
      </c>
      <c r="K5" s="158" t="s">
        <v>429</v>
      </c>
    </row>
    <row r="6" spans="1:11" ht="16.2" customHeight="1">
      <c r="A6" s="524" t="s">
        <v>87</v>
      </c>
      <c r="B6" s="535" t="str">
        <f>IF('3-2（2）中期収支計画 '!B6:C6=0,"",'3-2（2）中期収支計画 '!B6:C6)</f>
        <v/>
      </c>
      <c r="C6" s="533"/>
      <c r="D6" s="107"/>
      <c r="E6" s="107"/>
      <c r="F6" s="108"/>
      <c r="G6" s="108"/>
      <c r="H6" s="108"/>
      <c r="I6" s="109"/>
      <c r="J6" s="27"/>
    </row>
    <row r="7" spans="1:11" ht="16.2" customHeight="1">
      <c r="A7" s="524"/>
      <c r="B7" s="535" t="str">
        <f>IF('3-2（2）中期収支計画 '!B7:C7=0,"",'3-2（2）中期収支計画 '!B7:C7)</f>
        <v/>
      </c>
      <c r="C7" s="533"/>
      <c r="D7" s="107"/>
      <c r="E7" s="107"/>
      <c r="F7" s="108"/>
      <c r="G7" s="108"/>
      <c r="H7" s="108"/>
      <c r="I7" s="109"/>
      <c r="J7" s="27"/>
    </row>
    <row r="8" spans="1:11" ht="16.2" customHeight="1" thickBot="1">
      <c r="A8" s="524"/>
      <c r="B8" s="535" t="str">
        <f>IF('3-2（2）中期収支計画 '!B8:C8=0,"",'3-2（2）中期収支計画 '!B8:C8)</f>
        <v/>
      </c>
      <c r="C8" s="533"/>
      <c r="D8" s="110"/>
      <c r="E8" s="110"/>
      <c r="F8" s="111"/>
      <c r="G8" s="111"/>
      <c r="H8" s="111"/>
      <c r="I8" s="112"/>
      <c r="J8" s="27"/>
    </row>
    <row r="9" spans="1:11" ht="16.2" customHeight="1">
      <c r="A9" s="519" t="s">
        <v>102</v>
      </c>
      <c r="B9" s="522"/>
      <c r="C9" s="523"/>
      <c r="D9" s="78">
        <f t="shared" ref="D9:I9" si="1">SUM(D10:D16)</f>
        <v>0</v>
      </c>
      <c r="E9" s="78">
        <f t="shared" si="1"/>
        <v>0</v>
      </c>
      <c r="F9" s="79">
        <f t="shared" si="1"/>
        <v>0</v>
      </c>
      <c r="G9" s="79">
        <f t="shared" si="1"/>
        <v>0</v>
      </c>
      <c r="H9" s="79">
        <f t="shared" si="1"/>
        <v>0</v>
      </c>
      <c r="I9" s="80">
        <f t="shared" si="1"/>
        <v>0</v>
      </c>
      <c r="J9" s="27"/>
    </row>
    <row r="10" spans="1:11" ht="16.2" customHeight="1">
      <c r="A10" s="524"/>
      <c r="B10" s="525" t="s">
        <v>88</v>
      </c>
      <c r="C10" s="514"/>
      <c r="D10" s="107"/>
      <c r="E10" s="107"/>
      <c r="F10" s="108"/>
      <c r="G10" s="108"/>
      <c r="H10" s="108"/>
      <c r="I10" s="109"/>
      <c r="J10" s="27"/>
    </row>
    <row r="11" spans="1:11" ht="16.2" customHeight="1">
      <c r="A11" s="524"/>
      <c r="B11" s="525" t="s">
        <v>89</v>
      </c>
      <c r="C11" s="514"/>
      <c r="D11" s="107"/>
      <c r="E11" s="107"/>
      <c r="F11" s="108"/>
      <c r="G11" s="108"/>
      <c r="H11" s="108"/>
      <c r="I11" s="109"/>
      <c r="J11" s="27"/>
    </row>
    <row r="12" spans="1:11" ht="16.2" customHeight="1">
      <c r="A12" s="524"/>
      <c r="B12" s="525" t="s">
        <v>90</v>
      </c>
      <c r="C12" s="514"/>
      <c r="D12" s="107"/>
      <c r="E12" s="107"/>
      <c r="F12" s="108"/>
      <c r="G12" s="108"/>
      <c r="H12" s="108"/>
      <c r="I12" s="109"/>
      <c r="J12" s="27"/>
    </row>
    <row r="13" spans="1:11" ht="16.2" customHeight="1">
      <c r="A13" s="524"/>
      <c r="B13" s="525" t="s">
        <v>94</v>
      </c>
      <c r="C13" s="514"/>
      <c r="D13" s="107"/>
      <c r="E13" s="107"/>
      <c r="F13" s="108"/>
      <c r="G13" s="108"/>
      <c r="H13" s="108"/>
      <c r="I13" s="109"/>
      <c r="J13" s="27"/>
    </row>
    <row r="14" spans="1:11" ht="16.2" customHeight="1">
      <c r="A14" s="524"/>
      <c r="B14" s="525" t="s">
        <v>95</v>
      </c>
      <c r="C14" s="514"/>
      <c r="D14" s="107"/>
      <c r="E14" s="107"/>
      <c r="F14" s="108"/>
      <c r="G14" s="108"/>
      <c r="H14" s="108"/>
      <c r="I14" s="109"/>
      <c r="J14" s="27"/>
    </row>
    <row r="15" spans="1:11" ht="16.2" customHeight="1">
      <c r="A15" s="524"/>
      <c r="B15" s="525" t="s">
        <v>96</v>
      </c>
      <c r="C15" s="514"/>
      <c r="D15" s="107"/>
      <c r="E15" s="107"/>
      <c r="F15" s="108"/>
      <c r="G15" s="108"/>
      <c r="H15" s="108"/>
      <c r="I15" s="109"/>
      <c r="J15" s="27"/>
    </row>
    <row r="16" spans="1:11" ht="16.2" customHeight="1" thickBot="1">
      <c r="A16" s="524"/>
      <c r="B16" s="526" t="s">
        <v>91</v>
      </c>
      <c r="C16" s="527"/>
      <c r="D16" s="110"/>
      <c r="E16" s="110"/>
      <c r="F16" s="111"/>
      <c r="G16" s="111"/>
      <c r="H16" s="111"/>
      <c r="I16" s="112"/>
      <c r="J16" s="27"/>
    </row>
    <row r="17" spans="1:10" ht="16.2" customHeight="1" thickBot="1">
      <c r="A17" s="499" t="s">
        <v>98</v>
      </c>
      <c r="B17" s="500"/>
      <c r="C17" s="501"/>
      <c r="D17" s="81">
        <f t="shared" ref="D17:I17" si="2">D5-D9</f>
        <v>0</v>
      </c>
      <c r="E17" s="81">
        <f t="shared" si="2"/>
        <v>0</v>
      </c>
      <c r="F17" s="82">
        <f t="shared" si="2"/>
        <v>0</v>
      </c>
      <c r="G17" s="82">
        <f t="shared" si="2"/>
        <v>0</v>
      </c>
      <c r="H17" s="82">
        <f t="shared" si="2"/>
        <v>0</v>
      </c>
      <c r="I17" s="83">
        <f t="shared" si="2"/>
        <v>0</v>
      </c>
      <c r="J17" s="27"/>
    </row>
    <row r="18" spans="1:10" ht="16.95" customHeight="1" thickBot="1">
      <c r="A18" s="508" t="s">
        <v>314</v>
      </c>
      <c r="B18" s="509"/>
      <c r="C18" s="510"/>
      <c r="D18" s="84">
        <f t="shared" ref="D18:I18" si="3">SUM(D19:D25)</f>
        <v>0</v>
      </c>
      <c r="E18" s="85">
        <f t="shared" si="3"/>
        <v>0</v>
      </c>
      <c r="F18" s="85">
        <f t="shared" si="3"/>
        <v>0</v>
      </c>
      <c r="G18" s="85">
        <f t="shared" si="3"/>
        <v>0</v>
      </c>
      <c r="H18" s="85">
        <f t="shared" si="3"/>
        <v>0</v>
      </c>
      <c r="I18" s="86">
        <f t="shared" si="3"/>
        <v>0</v>
      </c>
      <c r="J18" s="27"/>
    </row>
    <row r="19" spans="1:10" ht="16.95" customHeight="1">
      <c r="A19" s="53"/>
      <c r="B19" s="511" t="s">
        <v>97</v>
      </c>
      <c r="C19" s="512"/>
      <c r="D19" s="108"/>
      <c r="E19" s="108"/>
      <c r="F19" s="108"/>
      <c r="G19" s="108"/>
      <c r="H19" s="108"/>
      <c r="I19" s="109"/>
      <c r="J19" s="27"/>
    </row>
    <row r="20" spans="1:10" ht="16.95" customHeight="1">
      <c r="A20" s="53"/>
      <c r="B20" s="513" t="s">
        <v>92</v>
      </c>
      <c r="C20" s="514"/>
      <c r="D20" s="108"/>
      <c r="E20" s="108"/>
      <c r="F20" s="108"/>
      <c r="G20" s="108"/>
      <c r="H20" s="108"/>
      <c r="I20" s="109"/>
      <c r="J20" s="27"/>
    </row>
    <row r="21" spans="1:10" ht="16.95" customHeight="1">
      <c r="A21" s="53"/>
      <c r="B21" s="513" t="s">
        <v>95</v>
      </c>
      <c r="C21" s="514"/>
      <c r="D21" s="108"/>
      <c r="E21" s="108"/>
      <c r="F21" s="108"/>
      <c r="G21" s="108"/>
      <c r="H21" s="108"/>
      <c r="I21" s="109"/>
      <c r="J21" s="27"/>
    </row>
    <row r="22" spans="1:10" ht="16.95" customHeight="1">
      <c r="A22" s="53"/>
      <c r="B22" s="513" t="s">
        <v>96</v>
      </c>
      <c r="C22" s="514"/>
      <c r="D22" s="108"/>
      <c r="E22" s="108"/>
      <c r="F22" s="108"/>
      <c r="G22" s="108"/>
      <c r="H22" s="108"/>
      <c r="I22" s="109"/>
      <c r="J22" s="27"/>
    </row>
    <row r="23" spans="1:10" ht="16.95" customHeight="1">
      <c r="A23" s="53"/>
      <c r="B23" s="532" t="str">
        <f>IF('3-2（2）中期収支計画 '!B23:C23=0,"",'3-2（2）中期収支計画 '!B23:C23)</f>
        <v/>
      </c>
      <c r="C23" s="533"/>
      <c r="D23" s="108"/>
      <c r="E23" s="108"/>
      <c r="F23" s="108"/>
      <c r="G23" s="108"/>
      <c r="H23" s="108"/>
      <c r="I23" s="109"/>
      <c r="J23" s="27"/>
    </row>
    <row r="24" spans="1:10" ht="16.95" customHeight="1">
      <c r="A24" s="53"/>
      <c r="B24" s="532" t="str">
        <f>IF('3-2（2）中期収支計画 '!B24:C24=0,"",'3-2（2）中期収支計画 '!B24:C24)</f>
        <v/>
      </c>
      <c r="C24" s="533"/>
      <c r="D24" s="108"/>
      <c r="E24" s="108"/>
      <c r="F24" s="108"/>
      <c r="G24" s="108"/>
      <c r="H24" s="108"/>
      <c r="I24" s="109"/>
      <c r="J24" s="27"/>
    </row>
    <row r="25" spans="1:10" ht="16.95" customHeight="1" thickBot="1">
      <c r="A25" s="53"/>
      <c r="B25" s="517" t="s">
        <v>91</v>
      </c>
      <c r="C25" s="518"/>
      <c r="D25" s="113"/>
      <c r="E25" s="113"/>
      <c r="F25" s="113"/>
      <c r="G25" s="113"/>
      <c r="H25" s="113"/>
      <c r="I25" s="114"/>
      <c r="J25" s="27"/>
    </row>
    <row r="26" spans="1:10" ht="16.95" customHeight="1" thickBot="1">
      <c r="A26" s="499" t="s">
        <v>99</v>
      </c>
      <c r="B26" s="500"/>
      <c r="C26" s="501"/>
      <c r="D26" s="43">
        <f t="shared" ref="D26:I26" si="4">D17-D18</f>
        <v>0</v>
      </c>
      <c r="E26" s="44">
        <f t="shared" si="4"/>
        <v>0</v>
      </c>
      <c r="F26" s="44">
        <f t="shared" si="4"/>
        <v>0</v>
      </c>
      <c r="G26" s="44">
        <f t="shared" si="4"/>
        <v>0</v>
      </c>
      <c r="H26" s="44">
        <f t="shared" si="4"/>
        <v>0</v>
      </c>
      <c r="I26" s="45">
        <f t="shared" si="4"/>
        <v>0</v>
      </c>
      <c r="J26" s="27"/>
    </row>
    <row r="27" spans="1:10" ht="16.95" customHeight="1" thickBot="1">
      <c r="A27" s="519" t="s">
        <v>103</v>
      </c>
      <c r="B27" s="520"/>
      <c r="C27" s="521"/>
      <c r="D27" s="40">
        <f t="shared" ref="D27:I27" si="5">SUM(D28:D29)</f>
        <v>0</v>
      </c>
      <c r="E27" s="41">
        <f t="shared" si="5"/>
        <v>0</v>
      </c>
      <c r="F27" s="41">
        <f t="shared" si="5"/>
        <v>0</v>
      </c>
      <c r="G27" s="41">
        <f t="shared" si="5"/>
        <v>0</v>
      </c>
      <c r="H27" s="41">
        <f t="shared" si="5"/>
        <v>0</v>
      </c>
      <c r="I27" s="42">
        <f t="shared" si="5"/>
        <v>0</v>
      </c>
      <c r="J27" s="27"/>
    </row>
    <row r="28" spans="1:10" ht="16.95" customHeight="1">
      <c r="A28" s="53"/>
      <c r="B28" s="502" t="s">
        <v>100</v>
      </c>
      <c r="C28" s="504"/>
      <c r="D28" s="108"/>
      <c r="E28" s="108"/>
      <c r="F28" s="108"/>
      <c r="G28" s="108"/>
      <c r="H28" s="108"/>
      <c r="I28" s="109"/>
      <c r="J28" s="27"/>
    </row>
    <row r="29" spans="1:10" ht="16.95" customHeight="1" thickBot="1">
      <c r="A29" s="53"/>
      <c r="B29" s="497" t="s">
        <v>93</v>
      </c>
      <c r="C29" s="498"/>
      <c r="D29" s="108"/>
      <c r="E29" s="108"/>
      <c r="F29" s="108"/>
      <c r="G29" s="108"/>
      <c r="H29" s="108"/>
      <c r="I29" s="109"/>
      <c r="J29" s="27"/>
    </row>
    <row r="30" spans="1:10" ht="16.95" customHeight="1" thickBot="1">
      <c r="A30" s="499" t="s">
        <v>104</v>
      </c>
      <c r="B30" s="500"/>
      <c r="C30" s="501"/>
      <c r="D30" s="115"/>
      <c r="E30" s="116"/>
      <c r="F30" s="116"/>
      <c r="G30" s="116"/>
      <c r="H30" s="116"/>
      <c r="I30" s="117"/>
      <c r="J30" s="27"/>
    </row>
    <row r="31" spans="1:10" ht="16.95" customHeight="1" thickBot="1">
      <c r="A31" s="499" t="s">
        <v>105</v>
      </c>
      <c r="B31" s="500"/>
      <c r="C31" s="501"/>
      <c r="D31" s="46">
        <f t="shared" ref="D31:I31" si="6">D26+D27-D30</f>
        <v>0</v>
      </c>
      <c r="E31" s="47">
        <f t="shared" si="6"/>
        <v>0</v>
      </c>
      <c r="F31" s="47">
        <f t="shared" si="6"/>
        <v>0</v>
      </c>
      <c r="G31" s="47">
        <f t="shared" si="6"/>
        <v>0</v>
      </c>
      <c r="H31" s="47">
        <f t="shared" si="6"/>
        <v>0</v>
      </c>
      <c r="I31" s="48">
        <f t="shared" si="6"/>
        <v>0</v>
      </c>
      <c r="J31" s="27"/>
    </row>
    <row r="32" spans="1:10" ht="16.95" customHeight="1">
      <c r="A32" s="502" t="s">
        <v>106</v>
      </c>
      <c r="B32" s="503"/>
      <c r="C32" s="504"/>
      <c r="D32" s="118"/>
      <c r="E32" s="108"/>
      <c r="F32" s="108"/>
      <c r="G32" s="108"/>
      <c r="H32" s="108"/>
      <c r="I32" s="109"/>
      <c r="J32" s="27"/>
    </row>
    <row r="33" spans="1:11" ht="16.95" customHeight="1" thickBot="1">
      <c r="A33" s="505" t="s">
        <v>107</v>
      </c>
      <c r="B33" s="506"/>
      <c r="C33" s="507"/>
      <c r="D33" s="118"/>
      <c r="E33" s="108"/>
      <c r="F33" s="108"/>
      <c r="G33" s="108"/>
      <c r="H33" s="108"/>
      <c r="I33" s="109"/>
      <c r="J33" s="27"/>
    </row>
    <row r="34" spans="1:11" ht="16.95" customHeight="1" thickBot="1">
      <c r="A34" s="499" t="s">
        <v>147</v>
      </c>
      <c r="B34" s="500"/>
      <c r="C34" s="501"/>
      <c r="D34" s="47">
        <f t="shared" ref="D34:I34" si="7">D31+D32-D33</f>
        <v>0</v>
      </c>
      <c r="E34" s="47">
        <f t="shared" si="7"/>
        <v>0</v>
      </c>
      <c r="F34" s="47">
        <f t="shared" si="7"/>
        <v>0</v>
      </c>
      <c r="G34" s="47">
        <f t="shared" si="7"/>
        <v>0</v>
      </c>
      <c r="H34" s="47">
        <f t="shared" si="7"/>
        <v>0</v>
      </c>
      <c r="I34" s="48">
        <f t="shared" si="7"/>
        <v>0</v>
      </c>
      <c r="J34" s="27"/>
    </row>
    <row r="35" spans="1:11" ht="7.2" customHeight="1"/>
    <row r="36" spans="1:11" ht="18" customHeight="1" thickBot="1">
      <c r="A36" s="26" t="s">
        <v>117</v>
      </c>
      <c r="B36" s="39"/>
      <c r="C36" s="39"/>
      <c r="J36" s="39" t="s">
        <v>144</v>
      </c>
    </row>
    <row r="37" spans="1:11" ht="18" customHeight="1" thickBot="1">
      <c r="A37" s="528" t="s">
        <v>118</v>
      </c>
      <c r="B37" s="529"/>
      <c r="C37" s="530"/>
      <c r="D37" s="154" t="s">
        <v>413</v>
      </c>
      <c r="E37" s="154" t="s">
        <v>414</v>
      </c>
      <c r="F37" s="155" t="s">
        <v>415</v>
      </c>
      <c r="G37" s="155" t="s">
        <v>416</v>
      </c>
      <c r="H37" s="155" t="s">
        <v>417</v>
      </c>
      <c r="I37" s="156" t="s">
        <v>418</v>
      </c>
      <c r="J37" s="10" t="s">
        <v>286</v>
      </c>
    </row>
    <row r="38" spans="1:11" ht="16.2" customHeight="1">
      <c r="A38" s="519" t="s">
        <v>101</v>
      </c>
      <c r="B38" s="522"/>
      <c r="C38" s="523"/>
      <c r="D38" s="75">
        <f t="shared" ref="D38:J38" si="8">SUM(D39:D41)</f>
        <v>0</v>
      </c>
      <c r="E38" s="75">
        <f t="shared" si="8"/>
        <v>0</v>
      </c>
      <c r="F38" s="76">
        <f t="shared" si="8"/>
        <v>0</v>
      </c>
      <c r="G38" s="76">
        <f t="shared" si="8"/>
        <v>0</v>
      </c>
      <c r="H38" s="76">
        <f t="shared" si="8"/>
        <v>0</v>
      </c>
      <c r="I38" s="77">
        <f>SUM(I39:I41)</f>
        <v>0</v>
      </c>
      <c r="J38" s="77">
        <f t="shared" si="8"/>
        <v>0</v>
      </c>
      <c r="K38" s="158" t="s">
        <v>430</v>
      </c>
    </row>
    <row r="39" spans="1:11" ht="16.2" customHeight="1">
      <c r="A39" s="524" t="s">
        <v>87</v>
      </c>
      <c r="B39" s="531" t="str">
        <f>IF('3-2（2）中期収支計画 '!B6:C6=0,"",'3-2（2）中期収支計画 '!B6:C6)</f>
        <v/>
      </c>
      <c r="C39" s="516"/>
      <c r="D39" s="107"/>
      <c r="E39" s="107"/>
      <c r="F39" s="108"/>
      <c r="G39" s="108"/>
      <c r="H39" s="108"/>
      <c r="I39" s="109"/>
      <c r="J39" s="87">
        <f>D6+E6+F6+G6+H6+I6+D39+E39+F39+G39+H39+I39</f>
        <v>0</v>
      </c>
      <c r="K39" s="158"/>
    </row>
    <row r="40" spans="1:11" ht="16.2" customHeight="1">
      <c r="A40" s="524"/>
      <c r="B40" s="531" t="str">
        <f>IF('3-2（2）中期収支計画 '!B7:C7=0,"",'3-2（2）中期収支計画 '!B7:C7)</f>
        <v/>
      </c>
      <c r="C40" s="516"/>
      <c r="D40" s="107"/>
      <c r="E40" s="107"/>
      <c r="F40" s="108"/>
      <c r="G40" s="108"/>
      <c r="H40" s="108"/>
      <c r="I40" s="109"/>
      <c r="J40" s="87">
        <f>D7+E7+F7+G7+H7+I7+D40+E40+F40+G40+H40+I40</f>
        <v>0</v>
      </c>
      <c r="K40" s="158"/>
    </row>
    <row r="41" spans="1:11" ht="16.2" customHeight="1" thickBot="1">
      <c r="A41" s="524"/>
      <c r="B41" s="531" t="str">
        <f>IF('3-2（2）中期収支計画 '!B8:C8=0,"",'3-2（2）中期収支計画 '!B8:C8)</f>
        <v/>
      </c>
      <c r="C41" s="516"/>
      <c r="D41" s="110"/>
      <c r="E41" s="110"/>
      <c r="F41" s="111"/>
      <c r="G41" s="111"/>
      <c r="H41" s="111"/>
      <c r="I41" s="112"/>
      <c r="J41" s="88">
        <f t="shared" ref="J41:J49" si="9">D8+E8+F8+G8+H8+I8+D41+E41+F41+G41+H41+I41</f>
        <v>0</v>
      </c>
      <c r="K41" s="158"/>
    </row>
    <row r="42" spans="1:11" ht="16.2" customHeight="1">
      <c r="A42" s="519" t="s">
        <v>102</v>
      </c>
      <c r="B42" s="522"/>
      <c r="C42" s="523"/>
      <c r="D42" s="78">
        <f>SUM(D43:D49)</f>
        <v>0</v>
      </c>
      <c r="E42" s="78">
        <f t="shared" ref="E42:J42" si="10">SUM(E43:E49)</f>
        <v>0</v>
      </c>
      <c r="F42" s="79">
        <f t="shared" si="10"/>
        <v>0</v>
      </c>
      <c r="G42" s="79">
        <f t="shared" si="10"/>
        <v>0</v>
      </c>
      <c r="H42" s="79">
        <f t="shared" si="10"/>
        <v>0</v>
      </c>
      <c r="I42" s="80">
        <f t="shared" si="10"/>
        <v>0</v>
      </c>
      <c r="J42" s="80">
        <f t="shared" si="10"/>
        <v>0</v>
      </c>
    </row>
    <row r="43" spans="1:11" ht="16.2" customHeight="1">
      <c r="A43" s="524"/>
      <c r="B43" s="525" t="s">
        <v>88</v>
      </c>
      <c r="C43" s="514"/>
      <c r="D43" s="107"/>
      <c r="E43" s="107"/>
      <c r="F43" s="108"/>
      <c r="G43" s="108"/>
      <c r="H43" s="108"/>
      <c r="I43" s="109"/>
      <c r="J43" s="87">
        <f t="shared" si="9"/>
        <v>0</v>
      </c>
      <c r="K43" s="158"/>
    </row>
    <row r="44" spans="1:11" ht="16.2" customHeight="1">
      <c r="A44" s="524"/>
      <c r="B44" s="525" t="s">
        <v>89</v>
      </c>
      <c r="C44" s="514"/>
      <c r="D44" s="107"/>
      <c r="E44" s="107"/>
      <c r="F44" s="108"/>
      <c r="G44" s="108"/>
      <c r="H44" s="108"/>
      <c r="I44" s="109"/>
      <c r="J44" s="87">
        <f>D11+E11+F11+G11+H11+I11+D44+E44+F44+G44+H44+I44</f>
        <v>0</v>
      </c>
      <c r="K44" s="158"/>
    </row>
    <row r="45" spans="1:11" ht="16.2" customHeight="1">
      <c r="A45" s="524"/>
      <c r="B45" s="525" t="s">
        <v>90</v>
      </c>
      <c r="C45" s="514"/>
      <c r="D45" s="107"/>
      <c r="E45" s="107"/>
      <c r="F45" s="108"/>
      <c r="G45" s="108"/>
      <c r="H45" s="108"/>
      <c r="I45" s="109"/>
      <c r="J45" s="87">
        <f t="shared" si="9"/>
        <v>0</v>
      </c>
      <c r="K45" s="158"/>
    </row>
    <row r="46" spans="1:11" ht="16.2" customHeight="1">
      <c r="A46" s="524"/>
      <c r="B46" s="525" t="s">
        <v>94</v>
      </c>
      <c r="C46" s="514"/>
      <c r="D46" s="107"/>
      <c r="E46" s="107"/>
      <c r="F46" s="108"/>
      <c r="G46" s="108"/>
      <c r="H46" s="108"/>
      <c r="I46" s="109"/>
      <c r="J46" s="87">
        <f t="shared" si="9"/>
        <v>0</v>
      </c>
      <c r="K46" s="158"/>
    </row>
    <row r="47" spans="1:11" ht="16.2" customHeight="1">
      <c r="A47" s="524"/>
      <c r="B47" s="525" t="s">
        <v>95</v>
      </c>
      <c r="C47" s="514"/>
      <c r="D47" s="107"/>
      <c r="E47" s="107"/>
      <c r="F47" s="108"/>
      <c r="G47" s="108"/>
      <c r="H47" s="108"/>
      <c r="I47" s="109"/>
      <c r="J47" s="87">
        <f t="shared" si="9"/>
        <v>0</v>
      </c>
      <c r="K47" s="158"/>
    </row>
    <row r="48" spans="1:11" ht="16.2" customHeight="1">
      <c r="A48" s="524"/>
      <c r="B48" s="525" t="s">
        <v>96</v>
      </c>
      <c r="C48" s="514"/>
      <c r="D48" s="107"/>
      <c r="E48" s="107"/>
      <c r="F48" s="108"/>
      <c r="G48" s="108"/>
      <c r="H48" s="108"/>
      <c r="I48" s="109"/>
      <c r="J48" s="87">
        <f t="shared" si="9"/>
        <v>0</v>
      </c>
      <c r="K48" s="158"/>
    </row>
    <row r="49" spans="1:11" ht="16.2" customHeight="1" thickBot="1">
      <c r="A49" s="524"/>
      <c r="B49" s="526" t="s">
        <v>91</v>
      </c>
      <c r="C49" s="527"/>
      <c r="D49" s="110"/>
      <c r="E49" s="110"/>
      <c r="F49" s="111"/>
      <c r="G49" s="111"/>
      <c r="H49" s="111"/>
      <c r="I49" s="112"/>
      <c r="J49" s="88">
        <f t="shared" si="9"/>
        <v>0</v>
      </c>
      <c r="K49" s="158"/>
    </row>
    <row r="50" spans="1:11" ht="16.2" customHeight="1" thickBot="1">
      <c r="A50" s="499" t="s">
        <v>98</v>
      </c>
      <c r="B50" s="500"/>
      <c r="C50" s="501"/>
      <c r="D50" s="81">
        <f>D38-D42</f>
        <v>0</v>
      </c>
      <c r="E50" s="81">
        <f t="shared" ref="E50:J50" si="11">E38-E42</f>
        <v>0</v>
      </c>
      <c r="F50" s="82">
        <f t="shared" si="11"/>
        <v>0</v>
      </c>
      <c r="G50" s="82">
        <f t="shared" si="11"/>
        <v>0</v>
      </c>
      <c r="H50" s="82">
        <f t="shared" si="11"/>
        <v>0</v>
      </c>
      <c r="I50" s="83">
        <f t="shared" si="11"/>
        <v>0</v>
      </c>
      <c r="J50" s="83">
        <f t="shared" si="11"/>
        <v>0</v>
      </c>
    </row>
    <row r="51" spans="1:11" ht="16.95" customHeight="1" thickBot="1">
      <c r="A51" s="508" t="s">
        <v>314</v>
      </c>
      <c r="B51" s="509"/>
      <c r="C51" s="510"/>
      <c r="D51" s="84">
        <f>SUM(D52:D58)</f>
        <v>0</v>
      </c>
      <c r="E51" s="85">
        <f t="shared" ref="E51:J51" si="12">SUM(E52:E58)</f>
        <v>0</v>
      </c>
      <c r="F51" s="85">
        <f t="shared" si="12"/>
        <v>0</v>
      </c>
      <c r="G51" s="85">
        <f t="shared" si="12"/>
        <v>0</v>
      </c>
      <c r="H51" s="85">
        <f t="shared" si="12"/>
        <v>0</v>
      </c>
      <c r="I51" s="86">
        <f t="shared" si="12"/>
        <v>0</v>
      </c>
      <c r="J51" s="86">
        <f t="shared" si="12"/>
        <v>0</v>
      </c>
    </row>
    <row r="52" spans="1:11" ht="16.95" customHeight="1">
      <c r="A52" s="53"/>
      <c r="B52" s="511" t="s">
        <v>97</v>
      </c>
      <c r="C52" s="512"/>
      <c r="D52" s="108"/>
      <c r="E52" s="108"/>
      <c r="F52" s="108"/>
      <c r="G52" s="108"/>
      <c r="H52" s="108"/>
      <c r="I52" s="109"/>
      <c r="J52" s="87">
        <f t="shared" ref="J52:J58" si="13">D19+E19+F19+G19+H19+I19+D52+E52+F52+G52+H52+I52</f>
        <v>0</v>
      </c>
    </row>
    <row r="53" spans="1:11" ht="16.95" customHeight="1">
      <c r="A53" s="53"/>
      <c r="B53" s="513" t="s">
        <v>92</v>
      </c>
      <c r="C53" s="514"/>
      <c r="D53" s="108"/>
      <c r="E53" s="108"/>
      <c r="F53" s="108"/>
      <c r="G53" s="108"/>
      <c r="H53" s="108"/>
      <c r="I53" s="109"/>
      <c r="J53" s="87">
        <f t="shared" si="13"/>
        <v>0</v>
      </c>
    </row>
    <row r="54" spans="1:11" ht="16.95" customHeight="1">
      <c r="A54" s="53"/>
      <c r="B54" s="513" t="s">
        <v>95</v>
      </c>
      <c r="C54" s="514"/>
      <c r="D54" s="108"/>
      <c r="E54" s="108"/>
      <c r="F54" s="108"/>
      <c r="G54" s="108"/>
      <c r="H54" s="108"/>
      <c r="I54" s="109"/>
      <c r="J54" s="87">
        <f t="shared" si="13"/>
        <v>0</v>
      </c>
    </row>
    <row r="55" spans="1:11" ht="16.95" customHeight="1">
      <c r="A55" s="53"/>
      <c r="B55" s="513" t="s">
        <v>96</v>
      </c>
      <c r="C55" s="514"/>
      <c r="D55" s="108"/>
      <c r="E55" s="108"/>
      <c r="F55" s="108"/>
      <c r="G55" s="108"/>
      <c r="H55" s="108"/>
      <c r="I55" s="109"/>
      <c r="J55" s="87">
        <f t="shared" si="13"/>
        <v>0</v>
      </c>
    </row>
    <row r="56" spans="1:11" ht="16.95" customHeight="1">
      <c r="A56" s="53"/>
      <c r="B56" s="515" t="str">
        <f>IF('3-2（2）中期収支計画 '!B23:C23=0,"",'3-2（2）中期収支計画 '!B23:C23)</f>
        <v/>
      </c>
      <c r="C56" s="516"/>
      <c r="D56" s="108"/>
      <c r="E56" s="108"/>
      <c r="F56" s="108"/>
      <c r="G56" s="108"/>
      <c r="H56" s="108"/>
      <c r="I56" s="109"/>
      <c r="J56" s="87">
        <f t="shared" si="13"/>
        <v>0</v>
      </c>
    </row>
    <row r="57" spans="1:11" ht="16.95" customHeight="1">
      <c r="A57" s="53"/>
      <c r="B57" s="515" t="str">
        <f>IF('3-2（2）中期収支計画 '!B24:C24=0,"",'3-2（2）中期収支計画 '!B24:C24)</f>
        <v/>
      </c>
      <c r="C57" s="516"/>
      <c r="D57" s="108"/>
      <c r="E57" s="108"/>
      <c r="F57" s="108"/>
      <c r="G57" s="108"/>
      <c r="H57" s="108"/>
      <c r="I57" s="109"/>
      <c r="J57" s="87">
        <f t="shared" si="13"/>
        <v>0</v>
      </c>
    </row>
    <row r="58" spans="1:11" ht="16.95" customHeight="1" thickBot="1">
      <c r="A58" s="53"/>
      <c r="B58" s="517" t="s">
        <v>91</v>
      </c>
      <c r="C58" s="518"/>
      <c r="D58" s="113"/>
      <c r="E58" s="113"/>
      <c r="F58" s="113"/>
      <c r="G58" s="113"/>
      <c r="H58" s="113"/>
      <c r="I58" s="114"/>
      <c r="J58" s="89">
        <f t="shared" si="13"/>
        <v>0</v>
      </c>
    </row>
    <row r="59" spans="1:11" ht="16.95" customHeight="1" thickBot="1">
      <c r="A59" s="499" t="s">
        <v>99</v>
      </c>
      <c r="B59" s="500"/>
      <c r="C59" s="501"/>
      <c r="D59" s="43">
        <f>D50-D51</f>
        <v>0</v>
      </c>
      <c r="E59" s="44">
        <f t="shared" ref="E59:J59" si="14">E50-E51</f>
        <v>0</v>
      </c>
      <c r="F59" s="44">
        <f t="shared" si="14"/>
        <v>0</v>
      </c>
      <c r="G59" s="44">
        <f t="shared" si="14"/>
        <v>0</v>
      </c>
      <c r="H59" s="44">
        <f t="shared" si="14"/>
        <v>0</v>
      </c>
      <c r="I59" s="45">
        <f t="shared" si="14"/>
        <v>0</v>
      </c>
      <c r="J59" s="83">
        <f t="shared" si="14"/>
        <v>0</v>
      </c>
    </row>
    <row r="60" spans="1:11" ht="16.95" customHeight="1" thickBot="1">
      <c r="A60" s="519" t="s">
        <v>103</v>
      </c>
      <c r="B60" s="520"/>
      <c r="C60" s="521"/>
      <c r="D60" s="40">
        <f t="shared" ref="D60:J60" si="15">SUM(D61:D62)</f>
        <v>0</v>
      </c>
      <c r="E60" s="41">
        <f t="shared" si="15"/>
        <v>0</v>
      </c>
      <c r="F60" s="41">
        <f t="shared" si="15"/>
        <v>0</v>
      </c>
      <c r="G60" s="41">
        <f t="shared" si="15"/>
        <v>0</v>
      </c>
      <c r="H60" s="41">
        <f t="shared" si="15"/>
        <v>0</v>
      </c>
      <c r="I60" s="42">
        <f t="shared" si="15"/>
        <v>0</v>
      </c>
      <c r="J60" s="86">
        <f t="shared" si="15"/>
        <v>0</v>
      </c>
    </row>
    <row r="61" spans="1:11" ht="16.95" customHeight="1">
      <c r="A61" s="53"/>
      <c r="B61" s="502" t="s">
        <v>100</v>
      </c>
      <c r="C61" s="504"/>
      <c r="D61" s="108"/>
      <c r="E61" s="108"/>
      <c r="F61" s="108"/>
      <c r="G61" s="108"/>
      <c r="H61" s="108"/>
      <c r="I61" s="109"/>
      <c r="J61" s="87">
        <f t="shared" ref="J61:J66" si="16">D28+E28+F28+G28+H28+I28+D61+E61+F61+G61+H61+I61</f>
        <v>0</v>
      </c>
    </row>
    <row r="62" spans="1:11" ht="16.95" customHeight="1" thickBot="1">
      <c r="A62" s="53"/>
      <c r="B62" s="497" t="s">
        <v>93</v>
      </c>
      <c r="C62" s="498"/>
      <c r="D62" s="108"/>
      <c r="E62" s="108"/>
      <c r="F62" s="108"/>
      <c r="G62" s="108"/>
      <c r="H62" s="108"/>
      <c r="I62" s="109"/>
      <c r="J62" s="87">
        <f t="shared" si="16"/>
        <v>0</v>
      </c>
    </row>
    <row r="63" spans="1:11" ht="16.95" customHeight="1" thickBot="1">
      <c r="A63" s="499" t="s">
        <v>104</v>
      </c>
      <c r="B63" s="500"/>
      <c r="C63" s="501"/>
      <c r="D63" s="115"/>
      <c r="E63" s="116"/>
      <c r="F63" s="116"/>
      <c r="G63" s="116"/>
      <c r="H63" s="116"/>
      <c r="I63" s="117"/>
      <c r="J63" s="90">
        <f t="shared" si="16"/>
        <v>0</v>
      </c>
    </row>
    <row r="64" spans="1:11" ht="16.95" customHeight="1" thickBot="1">
      <c r="A64" s="499" t="s">
        <v>105</v>
      </c>
      <c r="B64" s="500"/>
      <c r="C64" s="501"/>
      <c r="D64" s="46">
        <f>D59+D60-D63</f>
        <v>0</v>
      </c>
      <c r="E64" s="47">
        <f t="shared" ref="E64:J64" si="17">E59+E60-E63</f>
        <v>0</v>
      </c>
      <c r="F64" s="47">
        <f t="shared" si="17"/>
        <v>0</v>
      </c>
      <c r="G64" s="47">
        <f t="shared" si="17"/>
        <v>0</v>
      </c>
      <c r="H64" s="47">
        <f t="shared" si="17"/>
        <v>0</v>
      </c>
      <c r="I64" s="48">
        <f t="shared" si="17"/>
        <v>0</v>
      </c>
      <c r="J64" s="91">
        <f t="shared" si="17"/>
        <v>0</v>
      </c>
    </row>
    <row r="65" spans="1:10" ht="16.95" customHeight="1">
      <c r="A65" s="502" t="s">
        <v>106</v>
      </c>
      <c r="B65" s="503"/>
      <c r="C65" s="504"/>
      <c r="D65" s="118"/>
      <c r="E65" s="108"/>
      <c r="F65" s="108"/>
      <c r="G65" s="108"/>
      <c r="H65" s="108"/>
      <c r="I65" s="109"/>
      <c r="J65" s="87">
        <f t="shared" si="16"/>
        <v>0</v>
      </c>
    </row>
    <row r="66" spans="1:10" ht="16.95" customHeight="1" thickBot="1">
      <c r="A66" s="505" t="s">
        <v>107</v>
      </c>
      <c r="B66" s="506"/>
      <c r="C66" s="507"/>
      <c r="D66" s="118"/>
      <c r="E66" s="108"/>
      <c r="F66" s="108"/>
      <c r="G66" s="108"/>
      <c r="H66" s="108"/>
      <c r="I66" s="109"/>
      <c r="J66" s="87">
        <f t="shared" si="16"/>
        <v>0</v>
      </c>
    </row>
    <row r="67" spans="1:10" ht="16.95" customHeight="1" thickBot="1">
      <c r="A67" s="499" t="s">
        <v>147</v>
      </c>
      <c r="B67" s="500"/>
      <c r="C67" s="501"/>
      <c r="D67" s="47">
        <f t="shared" ref="D67:J67" si="18">D64+D65-D66</f>
        <v>0</v>
      </c>
      <c r="E67" s="47">
        <f t="shared" si="18"/>
        <v>0</v>
      </c>
      <c r="F67" s="47">
        <f t="shared" si="18"/>
        <v>0</v>
      </c>
      <c r="G67" s="47">
        <f t="shared" si="18"/>
        <v>0</v>
      </c>
      <c r="H67" s="47">
        <f t="shared" si="18"/>
        <v>0</v>
      </c>
      <c r="I67" s="48">
        <f t="shared" si="18"/>
        <v>0</v>
      </c>
      <c r="J67" s="91">
        <f t="shared" si="18"/>
        <v>0</v>
      </c>
    </row>
    <row r="68" spans="1:10" ht="27" customHeight="1">
      <c r="A68" s="26" t="s">
        <v>375</v>
      </c>
    </row>
    <row r="69" spans="1:10">
      <c r="A69" s="488"/>
      <c r="B69" s="489"/>
      <c r="C69" s="489"/>
      <c r="D69" s="489"/>
      <c r="E69" s="489"/>
      <c r="F69" s="489"/>
      <c r="G69" s="489"/>
      <c r="H69" s="489"/>
      <c r="I69" s="489"/>
      <c r="J69" s="490"/>
    </row>
    <row r="70" spans="1:10">
      <c r="A70" s="491"/>
      <c r="B70" s="492"/>
      <c r="C70" s="492"/>
      <c r="D70" s="492"/>
      <c r="E70" s="492"/>
      <c r="F70" s="492"/>
      <c r="G70" s="492"/>
      <c r="H70" s="492"/>
      <c r="I70" s="492"/>
      <c r="J70" s="493"/>
    </row>
    <row r="71" spans="1:10">
      <c r="A71" s="491"/>
      <c r="B71" s="492"/>
      <c r="C71" s="492"/>
      <c r="D71" s="492"/>
      <c r="E71" s="492"/>
      <c r="F71" s="492"/>
      <c r="G71" s="492"/>
      <c r="H71" s="492"/>
      <c r="I71" s="492"/>
      <c r="J71" s="493"/>
    </row>
    <row r="72" spans="1:10">
      <c r="A72" s="491"/>
      <c r="B72" s="492"/>
      <c r="C72" s="492"/>
      <c r="D72" s="492"/>
      <c r="E72" s="492"/>
      <c r="F72" s="492"/>
      <c r="G72" s="492"/>
      <c r="H72" s="492"/>
      <c r="I72" s="492"/>
      <c r="J72" s="493"/>
    </row>
    <row r="73" spans="1:10">
      <c r="A73" s="491"/>
      <c r="B73" s="492"/>
      <c r="C73" s="492"/>
      <c r="D73" s="492"/>
      <c r="E73" s="492"/>
      <c r="F73" s="492"/>
      <c r="G73" s="492"/>
      <c r="H73" s="492"/>
      <c r="I73" s="492"/>
      <c r="J73" s="493"/>
    </row>
    <row r="74" spans="1:10">
      <c r="A74" s="491"/>
      <c r="B74" s="492"/>
      <c r="C74" s="492"/>
      <c r="D74" s="492"/>
      <c r="E74" s="492"/>
      <c r="F74" s="492"/>
      <c r="G74" s="492"/>
      <c r="H74" s="492"/>
      <c r="I74" s="492"/>
      <c r="J74" s="493"/>
    </row>
    <row r="75" spans="1:10">
      <c r="A75" s="491"/>
      <c r="B75" s="492"/>
      <c r="C75" s="492"/>
      <c r="D75" s="492"/>
      <c r="E75" s="492"/>
      <c r="F75" s="492"/>
      <c r="G75" s="492"/>
      <c r="H75" s="492"/>
      <c r="I75" s="492"/>
      <c r="J75" s="493"/>
    </row>
    <row r="76" spans="1:10">
      <c r="A76" s="491"/>
      <c r="B76" s="492"/>
      <c r="C76" s="492"/>
      <c r="D76" s="492"/>
      <c r="E76" s="492"/>
      <c r="F76" s="492"/>
      <c r="G76" s="492"/>
      <c r="H76" s="492"/>
      <c r="I76" s="492"/>
      <c r="J76" s="493"/>
    </row>
    <row r="77" spans="1:10">
      <c r="A77" s="491"/>
      <c r="B77" s="492"/>
      <c r="C77" s="492"/>
      <c r="D77" s="492"/>
      <c r="E77" s="492"/>
      <c r="F77" s="492"/>
      <c r="G77" s="492"/>
      <c r="H77" s="492"/>
      <c r="I77" s="492"/>
      <c r="J77" s="493"/>
    </row>
    <row r="78" spans="1:10">
      <c r="A78" s="491"/>
      <c r="B78" s="492"/>
      <c r="C78" s="492"/>
      <c r="D78" s="492"/>
      <c r="E78" s="492"/>
      <c r="F78" s="492"/>
      <c r="G78" s="492"/>
      <c r="H78" s="492"/>
      <c r="I78" s="492"/>
      <c r="J78" s="493"/>
    </row>
    <row r="79" spans="1:10">
      <c r="A79" s="491"/>
      <c r="B79" s="492"/>
      <c r="C79" s="492"/>
      <c r="D79" s="492"/>
      <c r="E79" s="492"/>
      <c r="F79" s="492"/>
      <c r="G79" s="492"/>
      <c r="H79" s="492"/>
      <c r="I79" s="492"/>
      <c r="J79" s="493"/>
    </row>
    <row r="80" spans="1:10">
      <c r="A80" s="491"/>
      <c r="B80" s="492"/>
      <c r="C80" s="492"/>
      <c r="D80" s="492"/>
      <c r="E80" s="492"/>
      <c r="F80" s="492"/>
      <c r="G80" s="492"/>
      <c r="H80" s="492"/>
      <c r="I80" s="492"/>
      <c r="J80" s="493"/>
    </row>
    <row r="81" spans="1:10">
      <c r="A81" s="491"/>
      <c r="B81" s="492"/>
      <c r="C81" s="492"/>
      <c r="D81" s="492"/>
      <c r="E81" s="492"/>
      <c r="F81" s="492"/>
      <c r="G81" s="492"/>
      <c r="H81" s="492"/>
      <c r="I81" s="492"/>
      <c r="J81" s="493"/>
    </row>
    <row r="82" spans="1:10">
      <c r="A82" s="491"/>
      <c r="B82" s="492"/>
      <c r="C82" s="492"/>
      <c r="D82" s="492"/>
      <c r="E82" s="492"/>
      <c r="F82" s="492"/>
      <c r="G82" s="492"/>
      <c r="H82" s="492"/>
      <c r="I82" s="492"/>
      <c r="J82" s="493"/>
    </row>
    <row r="83" spans="1:10">
      <c r="A83" s="491"/>
      <c r="B83" s="492"/>
      <c r="C83" s="492"/>
      <c r="D83" s="492"/>
      <c r="E83" s="492"/>
      <c r="F83" s="492"/>
      <c r="G83" s="492"/>
      <c r="H83" s="492"/>
      <c r="I83" s="492"/>
      <c r="J83" s="493"/>
    </row>
    <row r="84" spans="1:10">
      <c r="A84" s="491"/>
      <c r="B84" s="492"/>
      <c r="C84" s="492"/>
      <c r="D84" s="492"/>
      <c r="E84" s="492"/>
      <c r="F84" s="492"/>
      <c r="G84" s="492"/>
      <c r="H84" s="492"/>
      <c r="I84" s="492"/>
      <c r="J84" s="493"/>
    </row>
    <row r="85" spans="1:10">
      <c r="A85" s="491"/>
      <c r="B85" s="492"/>
      <c r="C85" s="492"/>
      <c r="D85" s="492"/>
      <c r="E85" s="492"/>
      <c r="F85" s="492"/>
      <c r="G85" s="492"/>
      <c r="H85" s="492"/>
      <c r="I85" s="492"/>
      <c r="J85" s="493"/>
    </row>
    <row r="86" spans="1:10">
      <c r="A86" s="494"/>
      <c r="B86" s="495"/>
      <c r="C86" s="495"/>
      <c r="D86" s="495"/>
      <c r="E86" s="495"/>
      <c r="F86" s="495"/>
      <c r="G86" s="495"/>
      <c r="H86" s="495"/>
      <c r="I86" s="495"/>
      <c r="J86" s="496"/>
    </row>
  </sheetData>
  <sheetProtection algorithmName="SHA-512" hashValue="k4uqjT349yp0QrvLkvgk631W3jIYmaHucozA67/RRNRqtZJH7LJViHYDE/QIqEqyCmFnOcG3Mtkeuvxp4V75vw==" saltValue="d/SwBBHC3MIny9gYVANIzQ==" spinCount="100000" sheet="1" formatRows="0" selectLockedCells="1"/>
  <mergeCells count="69">
    <mergeCell ref="A1:J1"/>
    <mergeCell ref="A2:J2"/>
    <mergeCell ref="A4:C4"/>
    <mergeCell ref="A5:C5"/>
    <mergeCell ref="A6:A8"/>
    <mergeCell ref="B6:C6"/>
    <mergeCell ref="B7:C7"/>
    <mergeCell ref="B8:C8"/>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37:C37"/>
    <mergeCell ref="A38:C38"/>
    <mergeCell ref="A39:A41"/>
    <mergeCell ref="B39:C39"/>
    <mergeCell ref="B40:C40"/>
    <mergeCell ref="B41:C41"/>
    <mergeCell ref="A42:C42"/>
    <mergeCell ref="A43:A49"/>
    <mergeCell ref="B43:C43"/>
    <mergeCell ref="B44:C44"/>
    <mergeCell ref="B45:C45"/>
    <mergeCell ref="B46:C46"/>
    <mergeCell ref="B47:C47"/>
    <mergeCell ref="B48:C48"/>
    <mergeCell ref="B49:C49"/>
    <mergeCell ref="B61:C61"/>
    <mergeCell ref="A50:C50"/>
    <mergeCell ref="A51:C51"/>
    <mergeCell ref="B52:C52"/>
    <mergeCell ref="B53:C53"/>
    <mergeCell ref="B54:C54"/>
    <mergeCell ref="B55:C55"/>
    <mergeCell ref="B56:C56"/>
    <mergeCell ref="B57:C57"/>
    <mergeCell ref="B58:C58"/>
    <mergeCell ref="A59:C59"/>
    <mergeCell ref="A60:C60"/>
    <mergeCell ref="A69:J86"/>
    <mergeCell ref="B62:C62"/>
    <mergeCell ref="A63:C63"/>
    <mergeCell ref="A64:C64"/>
    <mergeCell ref="A65:C65"/>
    <mergeCell ref="A66:C66"/>
    <mergeCell ref="A67:C67"/>
  </mergeCells>
  <phoneticPr fontId="1"/>
  <pageMargins left="0.31496062992125984" right="0" top="0.55118110236220474" bottom="0.3543307086614173" header="0.31496062992125984" footer="0.11811023622047244"/>
  <pageSetup paperSize="9" orientation="portrait" r:id="rId1"/>
  <headerFooter>
    <oddFooter>&amp;C&amp;P</oddFooter>
  </headerFooter>
  <rowBreaks count="1" manualBreakCount="1">
    <brk id="35" max="16383" man="1"/>
  </rowBreaks>
  <extLst>
    <ext xmlns:x14="http://schemas.microsoft.com/office/spreadsheetml/2009/9/main" uri="{78C0D931-6437-407d-A8EE-F0AAD7539E65}">
      <x14:conditionalFormattings>
        <x14:conditionalFormatting xmlns:xm="http://schemas.microsoft.com/office/excel/2006/main">
          <x14:cfRule type="expression" priority="43" id="{A063C0FA-92D6-4A0A-9232-3287FA0AD692}">
            <xm:f>'3-2（1）売上計画 '!$E$20:$F$20&lt;&gt;$D$5</xm:f>
            <x14:dxf>
              <fill>
                <patternFill>
                  <bgColor rgb="FFFFC000"/>
                </patternFill>
              </fill>
            </x14:dxf>
          </x14:cfRule>
          <xm:sqref>D5</xm:sqref>
        </x14:conditionalFormatting>
        <x14:conditionalFormatting xmlns:xm="http://schemas.microsoft.com/office/excel/2006/main">
          <x14:cfRule type="expression" priority="38" id="{1B10CE3D-F81E-4DC3-AA9D-32E1D823B527}">
            <xm:f>'3-2（1）売上計画 '!$Q$20:$R$20&lt;&gt;$D$38</xm:f>
            <x14:dxf>
              <fill>
                <patternFill>
                  <bgColor rgb="FFFFC000"/>
                </patternFill>
              </fill>
            </x14:dxf>
          </x14:cfRule>
          <xm:sqref>D38</xm:sqref>
        </x14:conditionalFormatting>
        <x14:conditionalFormatting xmlns:xm="http://schemas.microsoft.com/office/excel/2006/main">
          <x14:cfRule type="expression" priority="42" id="{EC683076-3C4D-4279-BFC5-2D184A8D7643}">
            <xm:f>'3-2（1）売上計画 '!$G$20:$H$20&lt;&gt;$E$5</xm:f>
            <x14:dxf>
              <fill>
                <patternFill>
                  <bgColor rgb="FFFFC000"/>
                </patternFill>
              </fill>
            </x14:dxf>
          </x14:cfRule>
          <xm:sqref>E5</xm:sqref>
        </x14:conditionalFormatting>
        <x14:conditionalFormatting xmlns:xm="http://schemas.microsoft.com/office/excel/2006/main">
          <x14:cfRule type="expression" priority="37" id="{8F306E53-4A33-4F61-90D9-1D87C64D35E8}">
            <xm:f>'3-2（1）売上計画 '!$S$20:$T$20&lt;&gt;$E$38</xm:f>
            <x14:dxf>
              <fill>
                <patternFill>
                  <bgColor rgb="FFFFC000"/>
                </patternFill>
              </fill>
            </x14:dxf>
          </x14:cfRule>
          <xm:sqref>E38</xm:sqref>
        </x14:conditionalFormatting>
        <x14:conditionalFormatting xmlns:xm="http://schemas.microsoft.com/office/excel/2006/main">
          <x14:cfRule type="expression" priority="41" id="{B8F7118E-A559-424C-BCF4-E5A5A5644585}">
            <xm:f>'3-2（1）売上計画 '!$I$20:$J$20&lt;&gt;$F$5</xm:f>
            <x14:dxf>
              <fill>
                <patternFill>
                  <bgColor rgb="FFFFC000"/>
                </patternFill>
              </fill>
            </x14:dxf>
          </x14:cfRule>
          <xm:sqref>F5</xm:sqref>
        </x14:conditionalFormatting>
        <x14:conditionalFormatting xmlns:xm="http://schemas.microsoft.com/office/excel/2006/main">
          <x14:cfRule type="expression" priority="36" id="{51EFAA36-AF46-42CE-84EB-D39E6972226E}">
            <xm:f>'3-2（1）売上計画 '!$U$20:$V$20&lt;&gt;$F$38</xm:f>
            <x14:dxf>
              <fill>
                <patternFill>
                  <bgColor rgb="FFFFC000"/>
                </patternFill>
              </fill>
            </x14:dxf>
          </x14:cfRule>
          <xm:sqref>F38</xm:sqref>
        </x14:conditionalFormatting>
        <x14:conditionalFormatting xmlns:xm="http://schemas.microsoft.com/office/excel/2006/main">
          <x14:cfRule type="expression" priority="40" id="{548F4F72-3BB3-44EB-A024-8517B721B4AA}">
            <xm:f>'3-2（1）売上計画 '!$K$20:$L$20&lt;&gt;$G$5</xm:f>
            <x14:dxf>
              <fill>
                <patternFill>
                  <bgColor rgb="FFFFC000"/>
                </patternFill>
              </fill>
            </x14:dxf>
          </x14:cfRule>
          <xm:sqref>G5</xm:sqref>
        </x14:conditionalFormatting>
        <x14:conditionalFormatting xmlns:xm="http://schemas.microsoft.com/office/excel/2006/main">
          <x14:cfRule type="expression" priority="35" id="{5C82E68A-CF53-4A11-ACCA-DC083DAD67B0}">
            <xm:f>'3-2（1）売上計画 '!$W$20:$X$20&lt;&gt;$G$38</xm:f>
            <x14:dxf>
              <fill>
                <patternFill>
                  <bgColor rgb="FFFFC000"/>
                </patternFill>
              </fill>
            </x14:dxf>
          </x14:cfRule>
          <xm:sqref>G38</xm:sqref>
        </x14:conditionalFormatting>
        <x14:conditionalFormatting xmlns:xm="http://schemas.microsoft.com/office/excel/2006/main">
          <x14:cfRule type="expression" priority="39" id="{92FA3AE6-D943-47E2-9233-007586B80FF3}">
            <xm:f>'3-2（1）売上計画 '!$M$20:$N$20&lt;&gt;$H$5</xm:f>
            <x14:dxf>
              <fill>
                <patternFill>
                  <bgColor rgb="FFFFC000"/>
                </patternFill>
              </fill>
            </x14:dxf>
          </x14:cfRule>
          <xm:sqref>H5</xm:sqref>
        </x14:conditionalFormatting>
        <x14:conditionalFormatting xmlns:xm="http://schemas.microsoft.com/office/excel/2006/main">
          <x14:cfRule type="expression" priority="34" id="{6A5BF312-049A-4167-B853-0428DCD3754A}">
            <xm:f>'3-2（1）売上計画 '!$Y$20:$Z$20&lt;&gt;$H$38</xm:f>
            <x14:dxf>
              <fill>
                <patternFill>
                  <bgColor rgb="FFFFC000"/>
                </patternFill>
              </fill>
            </x14:dxf>
          </x14:cfRule>
          <xm:sqref>H38</xm:sqref>
        </x14:conditionalFormatting>
        <x14:conditionalFormatting xmlns:xm="http://schemas.microsoft.com/office/excel/2006/main">
          <x14:cfRule type="expression" priority="1" id="{C6AFAE7C-A27D-44B6-84AF-749FE0241E2D}">
            <xm:f>'3-2（1）売上計画 '!$O$20:$P$20&lt;&gt;$I$5</xm:f>
            <x14:dxf>
              <fill>
                <patternFill>
                  <bgColor rgb="FFFFC000"/>
                </patternFill>
              </fill>
            </x14:dxf>
          </x14:cfRule>
          <xm:sqref>I5</xm:sqref>
        </x14:conditionalFormatting>
        <x14:conditionalFormatting xmlns:xm="http://schemas.microsoft.com/office/excel/2006/main">
          <x14:cfRule type="expression" priority="33" id="{87886BAB-F0E8-4E94-92AA-A35E03BDF8FA}">
            <xm:f>'3-2（1）売上計画 '!$AA$20:$AB$20&lt;&gt;$I$38</xm:f>
            <x14:dxf>
              <fill>
                <patternFill>
                  <bgColor rgb="FFFFC000"/>
                </patternFill>
              </fill>
            </x14:dxf>
          </x14:cfRule>
          <xm:sqref>I38</xm:sqref>
        </x14:conditionalFormatting>
        <x14:conditionalFormatting xmlns:xm="http://schemas.microsoft.com/office/excel/2006/main">
          <x14:cfRule type="expression" priority="2" id="{C2EDED6B-7C15-4D0C-8F03-D0655740DCE7}">
            <xm:f>'3-2（2）中期収支計画 '!$E$5&lt;&gt;$J$38</xm:f>
            <x14:dxf>
              <fill>
                <patternFill>
                  <bgColor rgb="FFFFC000"/>
                </patternFill>
              </fill>
            </x14:dxf>
          </x14:cfRule>
          <x14:cfRule type="expression" priority="32" id="{15CCBA26-C3CF-4F27-9103-BD5E72D6BD79}">
            <xm:f>$J$38&lt;&gt;'3-2（1）売上計画 '!$AC$20:$AD$20</xm:f>
            <x14:dxf>
              <fill>
                <patternFill>
                  <bgColor rgb="FFFFC000"/>
                </patternFill>
              </fill>
            </x14:dxf>
          </x14:cfRule>
          <xm:sqref>J38</xm:sqref>
        </x14:conditionalFormatting>
        <x14:conditionalFormatting xmlns:xm="http://schemas.microsoft.com/office/excel/2006/main">
          <x14:cfRule type="expression" priority="31" id="{DBEB594A-620E-4BAE-BAEA-78C7AE15CD13}">
            <xm:f>'3-2（2）中期収支計画 '!$E$6&lt;&gt;$J$39</xm:f>
            <x14:dxf>
              <fill>
                <patternFill>
                  <bgColor rgb="FFFFC000"/>
                </patternFill>
              </fill>
            </x14:dxf>
          </x14:cfRule>
          <xm:sqref>J39</xm:sqref>
        </x14:conditionalFormatting>
        <x14:conditionalFormatting xmlns:xm="http://schemas.microsoft.com/office/excel/2006/main">
          <x14:cfRule type="expression" priority="30" id="{52DC9320-A1E4-465A-8F80-0D3C81760012}">
            <xm:f>'3-2（2）中期収支計画 '!$E$7&lt;&gt;$J$40</xm:f>
            <x14:dxf>
              <fill>
                <patternFill>
                  <bgColor rgb="FFFFC000"/>
                </patternFill>
              </fill>
            </x14:dxf>
          </x14:cfRule>
          <xm:sqref>J40</xm:sqref>
        </x14:conditionalFormatting>
        <x14:conditionalFormatting xmlns:xm="http://schemas.microsoft.com/office/excel/2006/main">
          <x14:cfRule type="expression" priority="29" id="{6E8E075F-944A-4627-91D7-749443803DBC}">
            <xm:f>'3-2（2）中期収支計画 '!$E$8&lt;&gt;$J$41</xm:f>
            <x14:dxf>
              <fill>
                <patternFill>
                  <bgColor rgb="FFFFC000"/>
                </patternFill>
              </fill>
            </x14:dxf>
          </x14:cfRule>
          <xm:sqref>J41</xm:sqref>
        </x14:conditionalFormatting>
        <x14:conditionalFormatting xmlns:xm="http://schemas.microsoft.com/office/excel/2006/main">
          <x14:cfRule type="expression" priority="28" id="{09B76D85-8D9D-4A57-9ED2-A63226FE0EF8}">
            <xm:f>'3-2（2）中期収支計画 '!$E$9&lt;&gt;$J$42</xm:f>
            <x14:dxf>
              <fill>
                <patternFill>
                  <bgColor rgb="FFFFC000"/>
                </patternFill>
              </fill>
            </x14:dxf>
          </x14:cfRule>
          <xm:sqref>J42</xm:sqref>
        </x14:conditionalFormatting>
        <x14:conditionalFormatting xmlns:xm="http://schemas.microsoft.com/office/excel/2006/main">
          <x14:cfRule type="expression" priority="27" id="{C38D08E0-F9E1-46A7-805A-540EAA8C1E1E}">
            <xm:f>'3-2（2）中期収支計画 '!$E$10&lt;&gt;$J$43</xm:f>
            <x14:dxf>
              <fill>
                <patternFill>
                  <bgColor rgb="FFFFC000"/>
                </patternFill>
              </fill>
            </x14:dxf>
          </x14:cfRule>
          <xm:sqref>J43</xm:sqref>
        </x14:conditionalFormatting>
        <x14:conditionalFormatting xmlns:xm="http://schemas.microsoft.com/office/excel/2006/main">
          <x14:cfRule type="expression" priority="26" id="{C71AACE0-261B-42E5-A662-636BF3FDF4BF}">
            <xm:f>'3-2（2）中期収支計画 '!$E$11&lt;&gt;$J$44</xm:f>
            <x14:dxf>
              <fill>
                <patternFill>
                  <bgColor rgb="FFFFC000"/>
                </patternFill>
              </fill>
            </x14:dxf>
          </x14:cfRule>
          <xm:sqref>J44</xm:sqref>
        </x14:conditionalFormatting>
        <x14:conditionalFormatting xmlns:xm="http://schemas.microsoft.com/office/excel/2006/main">
          <x14:cfRule type="expression" priority="25" id="{2A427D31-5CDF-4FE0-A7D7-688386C48A89}">
            <xm:f>'3-2（2）中期収支計画 '!$E$12&lt;&gt;$J$45</xm:f>
            <x14:dxf>
              <fill>
                <patternFill>
                  <bgColor rgb="FFFFC000"/>
                </patternFill>
              </fill>
            </x14:dxf>
          </x14:cfRule>
          <xm:sqref>J45</xm:sqref>
        </x14:conditionalFormatting>
        <x14:conditionalFormatting xmlns:xm="http://schemas.microsoft.com/office/excel/2006/main">
          <x14:cfRule type="expression" priority="24" id="{B3933B8E-5077-4199-93F3-A176F3B1D5D6}">
            <xm:f>'3-2（2）中期収支計画 '!$E$13&lt;&gt;$J$46</xm:f>
            <x14:dxf>
              <fill>
                <patternFill>
                  <bgColor rgb="FFFFC000"/>
                </patternFill>
              </fill>
            </x14:dxf>
          </x14:cfRule>
          <xm:sqref>J46</xm:sqref>
        </x14:conditionalFormatting>
        <x14:conditionalFormatting xmlns:xm="http://schemas.microsoft.com/office/excel/2006/main">
          <x14:cfRule type="expression" priority="23" id="{9ED16350-6043-42CC-94CB-C978AB9FA0A3}">
            <xm:f>'3-2（2）中期収支計画 '!$E$14&lt;&gt;$J$47</xm:f>
            <x14:dxf>
              <fill>
                <patternFill>
                  <bgColor rgb="FFFFC000"/>
                </patternFill>
              </fill>
            </x14:dxf>
          </x14:cfRule>
          <xm:sqref>J47</xm:sqref>
        </x14:conditionalFormatting>
        <x14:conditionalFormatting xmlns:xm="http://schemas.microsoft.com/office/excel/2006/main">
          <x14:cfRule type="expression" priority="22" id="{F54300CF-B84A-4F80-A6F5-10BAAE5091BA}">
            <xm:f>'3-2（2）中期収支計画 '!$E$15&lt;&gt;$J$48</xm:f>
            <x14:dxf>
              <fill>
                <patternFill>
                  <bgColor rgb="FFFFC000"/>
                </patternFill>
              </fill>
            </x14:dxf>
          </x14:cfRule>
          <xm:sqref>J48</xm:sqref>
        </x14:conditionalFormatting>
        <x14:conditionalFormatting xmlns:xm="http://schemas.microsoft.com/office/excel/2006/main">
          <x14:cfRule type="expression" priority="21" id="{5877BECF-4339-419E-B51A-37C9F04BE0B8}">
            <xm:f>'3-2（2）中期収支計画 '!$E$16&lt;&gt;$J$49</xm:f>
            <x14:dxf>
              <fill>
                <patternFill>
                  <bgColor rgb="FFFFC000"/>
                </patternFill>
              </fill>
            </x14:dxf>
          </x14:cfRule>
          <xm:sqref>J49</xm:sqref>
        </x14:conditionalFormatting>
        <x14:conditionalFormatting xmlns:xm="http://schemas.microsoft.com/office/excel/2006/main">
          <x14:cfRule type="expression" priority="3" id="{A7D1DC74-D26C-4774-BF6E-FFAC2C56FAE0}">
            <xm:f>'3-2（2）中期収支計画 '!$E$17&lt;&gt;$J$50</xm:f>
            <x14:dxf>
              <fill>
                <patternFill>
                  <bgColor rgb="FFFFC000"/>
                </patternFill>
              </fill>
            </x14:dxf>
          </x14:cfRule>
          <xm:sqref>J50</xm:sqref>
        </x14:conditionalFormatting>
        <x14:conditionalFormatting xmlns:xm="http://schemas.microsoft.com/office/excel/2006/main">
          <x14:cfRule type="expression" priority="19" id="{25182849-3F36-4E55-8BDB-0272416BBBB0}">
            <xm:f>'3-2（2）中期収支計画 '!$E$18&lt;&gt;$J$51</xm:f>
            <x14:dxf>
              <fill>
                <patternFill>
                  <bgColor rgb="FFFFC000"/>
                </patternFill>
              </fill>
            </x14:dxf>
          </x14:cfRule>
          <xm:sqref>J51</xm:sqref>
        </x14:conditionalFormatting>
        <x14:conditionalFormatting xmlns:xm="http://schemas.microsoft.com/office/excel/2006/main">
          <x14:cfRule type="expression" priority="20" id="{3B4B6740-8F0D-489A-849A-8ED6B34885CD}">
            <xm:f>'3-2（2）中期収支計画 '!$E$19&lt;&gt;$J$52</xm:f>
            <x14:dxf>
              <fill>
                <patternFill>
                  <bgColor rgb="FFFFC000"/>
                </patternFill>
              </fill>
            </x14:dxf>
          </x14:cfRule>
          <xm:sqref>J52</xm:sqref>
        </x14:conditionalFormatting>
        <x14:conditionalFormatting xmlns:xm="http://schemas.microsoft.com/office/excel/2006/main">
          <x14:cfRule type="expression" priority="18" id="{349A57E0-3064-468B-A9AD-4B0016B9BE68}">
            <xm:f>'3-2（2）中期収支計画 '!$E$20&lt;&gt;$J$53</xm:f>
            <x14:dxf>
              <fill>
                <patternFill>
                  <bgColor rgb="FFFFC000"/>
                </patternFill>
              </fill>
            </x14:dxf>
          </x14:cfRule>
          <xm:sqref>J53</xm:sqref>
        </x14:conditionalFormatting>
        <x14:conditionalFormatting xmlns:xm="http://schemas.microsoft.com/office/excel/2006/main">
          <x14:cfRule type="expression" priority="17" id="{E78133A7-4795-4B1E-9115-9233318BBCE6}">
            <xm:f>'3-2（2）中期収支計画 '!$E$21&lt;&gt;$J$54</xm:f>
            <x14:dxf>
              <fill>
                <patternFill>
                  <bgColor rgb="FFFFC000"/>
                </patternFill>
              </fill>
            </x14:dxf>
          </x14:cfRule>
          <xm:sqref>J54</xm:sqref>
        </x14:conditionalFormatting>
        <x14:conditionalFormatting xmlns:xm="http://schemas.microsoft.com/office/excel/2006/main">
          <x14:cfRule type="expression" priority="16" id="{29833675-844B-4C1C-8DE9-D3CA8DA2324C}">
            <xm:f>'3-2（2）中期収支計画 '!$E$22&lt;&gt;$J$55</xm:f>
            <x14:dxf>
              <fill>
                <patternFill>
                  <bgColor rgb="FFFFC000"/>
                </patternFill>
              </fill>
            </x14:dxf>
          </x14:cfRule>
          <xm:sqref>J55</xm:sqref>
        </x14:conditionalFormatting>
        <x14:conditionalFormatting xmlns:xm="http://schemas.microsoft.com/office/excel/2006/main">
          <x14:cfRule type="expression" priority="15" id="{1AA93343-C91E-41C5-9709-83E04BE22C9C}">
            <xm:f>'3-2（2）中期収支計画 '!$E$23&lt;&gt;$J$56</xm:f>
            <x14:dxf>
              <fill>
                <patternFill>
                  <bgColor rgb="FFFFC000"/>
                </patternFill>
              </fill>
            </x14:dxf>
          </x14:cfRule>
          <xm:sqref>J56</xm:sqref>
        </x14:conditionalFormatting>
        <x14:conditionalFormatting xmlns:xm="http://schemas.microsoft.com/office/excel/2006/main">
          <x14:cfRule type="expression" priority="5" id="{AC599DB3-9259-4DDC-9944-8DEF78380E59}">
            <xm:f>'3-2（2）中期収支計画 '!$E$24&lt;&gt;$J$57</xm:f>
            <x14:dxf>
              <fill>
                <patternFill>
                  <bgColor rgb="FFFFC000"/>
                </patternFill>
              </fill>
            </x14:dxf>
          </x14:cfRule>
          <xm:sqref>J57</xm:sqref>
        </x14:conditionalFormatting>
        <x14:conditionalFormatting xmlns:xm="http://schemas.microsoft.com/office/excel/2006/main">
          <x14:cfRule type="expression" priority="14" id="{009B4E1C-99BD-4A92-BF80-8C03B4AE742E}">
            <xm:f>'3-2（2）中期収支計画 '!$E$25&lt;&gt;$J$58</xm:f>
            <x14:dxf>
              <fill>
                <patternFill>
                  <bgColor rgb="FFFFC000"/>
                </patternFill>
              </fill>
            </x14:dxf>
          </x14:cfRule>
          <xm:sqref>J58</xm:sqref>
        </x14:conditionalFormatting>
        <x14:conditionalFormatting xmlns:xm="http://schemas.microsoft.com/office/excel/2006/main">
          <x14:cfRule type="expression" priority="13" id="{768547CB-10F3-4845-BD98-C260F5F223F4}">
            <xm:f>'3-2（2）中期収支計画 '!$E$26&lt;&gt;$J$59</xm:f>
            <x14:dxf>
              <fill>
                <patternFill>
                  <bgColor rgb="FFFFC000"/>
                </patternFill>
              </fill>
            </x14:dxf>
          </x14:cfRule>
          <xm:sqref>J59</xm:sqref>
        </x14:conditionalFormatting>
        <x14:conditionalFormatting xmlns:xm="http://schemas.microsoft.com/office/excel/2006/main">
          <x14:cfRule type="expression" priority="12" id="{4881FCD4-027F-43D2-BBA7-19DACCC08FE0}">
            <xm:f>'3-2（2）中期収支計画 '!$E$27&lt;&gt;$J$60</xm:f>
            <x14:dxf>
              <fill>
                <patternFill>
                  <bgColor rgb="FFFFC000"/>
                </patternFill>
              </fill>
            </x14:dxf>
          </x14:cfRule>
          <xm:sqref>J60</xm:sqref>
        </x14:conditionalFormatting>
        <x14:conditionalFormatting xmlns:xm="http://schemas.microsoft.com/office/excel/2006/main">
          <x14:cfRule type="expression" priority="11" id="{0D5C865B-A1DE-46D2-BBAE-7D7E87DDE18F}">
            <xm:f>'3-2（2）中期収支計画 '!$E$28&lt;&gt;$J$61</xm:f>
            <x14:dxf>
              <fill>
                <patternFill>
                  <bgColor rgb="FFFFC000"/>
                </patternFill>
              </fill>
            </x14:dxf>
          </x14:cfRule>
          <xm:sqref>J61</xm:sqref>
        </x14:conditionalFormatting>
        <x14:conditionalFormatting xmlns:xm="http://schemas.microsoft.com/office/excel/2006/main">
          <x14:cfRule type="expression" priority="10" id="{772A8BDE-5A45-4CBB-87EB-5852E17CB464}">
            <xm:f>'3-2（2）中期収支計画 '!$E$29&lt;&gt;$J$62</xm:f>
            <x14:dxf>
              <fill>
                <patternFill>
                  <bgColor rgb="FFFFC000"/>
                </patternFill>
              </fill>
            </x14:dxf>
          </x14:cfRule>
          <xm:sqref>J62</xm:sqref>
        </x14:conditionalFormatting>
        <x14:conditionalFormatting xmlns:xm="http://schemas.microsoft.com/office/excel/2006/main">
          <x14:cfRule type="expression" priority="9" id="{918AB0D5-7087-462F-BD4D-6321918D7D13}">
            <xm:f>'3-2（2）中期収支計画 '!$E$30&lt;&gt;$J$63</xm:f>
            <x14:dxf>
              <fill>
                <patternFill>
                  <bgColor rgb="FFFFC000"/>
                </patternFill>
              </fill>
            </x14:dxf>
          </x14:cfRule>
          <xm:sqref>J63</xm:sqref>
        </x14:conditionalFormatting>
        <x14:conditionalFormatting xmlns:xm="http://schemas.microsoft.com/office/excel/2006/main">
          <x14:cfRule type="expression" priority="8" id="{24236668-37F6-4F74-928A-38CF99FE99BE}">
            <xm:f>'3-2（2）中期収支計画 '!$E$31&lt;&gt;$J$64</xm:f>
            <x14:dxf>
              <fill>
                <patternFill>
                  <bgColor rgb="FFFFC000"/>
                </patternFill>
              </fill>
            </x14:dxf>
          </x14:cfRule>
          <xm:sqref>J64</xm:sqref>
        </x14:conditionalFormatting>
        <x14:conditionalFormatting xmlns:xm="http://schemas.microsoft.com/office/excel/2006/main">
          <x14:cfRule type="expression" priority="4" id="{CDACB341-DACF-4CDB-838E-63944A2AF470}">
            <xm:f>'3-2（2）中期収支計画 '!$E$32&lt;&gt;$J$65</xm:f>
            <x14:dxf>
              <fill>
                <patternFill>
                  <bgColor rgb="FFFFC000"/>
                </patternFill>
              </fill>
            </x14:dxf>
          </x14:cfRule>
          <xm:sqref>J65</xm:sqref>
        </x14:conditionalFormatting>
        <x14:conditionalFormatting xmlns:xm="http://schemas.microsoft.com/office/excel/2006/main">
          <x14:cfRule type="expression" priority="7" id="{92AE98E5-3AA6-430F-B33E-881C55929E80}">
            <xm:f>'3-2（2）中期収支計画 '!$E$33&lt;&gt;$J$66</xm:f>
            <x14:dxf>
              <fill>
                <patternFill>
                  <bgColor rgb="FFFFC000"/>
                </patternFill>
              </fill>
            </x14:dxf>
          </x14:cfRule>
          <xm:sqref>J66</xm:sqref>
        </x14:conditionalFormatting>
        <x14:conditionalFormatting xmlns:xm="http://schemas.microsoft.com/office/excel/2006/main">
          <x14:cfRule type="expression" priority="6" id="{1103D3B9-D8C3-488B-924F-32E1860BC3D5}">
            <xm:f>'3-2（2）中期収支計画 '!$E$34&lt;&gt;$J$67</xm:f>
            <x14:dxf>
              <fill>
                <patternFill>
                  <bgColor rgb="FFFFC000"/>
                </patternFill>
              </fill>
            </x14:dxf>
          </x14:cfRule>
          <xm:sqref>J67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AB43"/>
  <sheetViews>
    <sheetView topLeftCell="A6" zoomScaleNormal="100" zoomScaleSheetLayoutView="100" workbookViewId="0">
      <selection activeCell="A34" sqref="A34:AB43"/>
    </sheetView>
  </sheetViews>
  <sheetFormatPr defaultColWidth="3.77734375" defaultRowHeight="18" customHeight="1"/>
  <cols>
    <col min="1" max="1" width="2.77734375" style="27" customWidth="1"/>
    <col min="2" max="2" width="11.44140625" style="27" customWidth="1"/>
    <col min="3" max="28" width="3.6640625" style="27" customWidth="1"/>
    <col min="29" max="16384" width="3.77734375" style="27"/>
  </cols>
  <sheetData>
    <row r="1" spans="1:28" ht="18" customHeight="1">
      <c r="A1" s="418" t="s">
        <v>358</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20"/>
    </row>
    <row r="2" spans="1:28" s="126" customFormat="1" ht="23.4" customHeight="1">
      <c r="A2" s="544" t="s">
        <v>370</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row>
    <row r="3" spans="1:28" ht="18" customHeight="1" thickBot="1">
      <c r="A3" s="26" t="s">
        <v>126</v>
      </c>
      <c r="W3" s="50" t="s">
        <v>144</v>
      </c>
    </row>
    <row r="4" spans="1:28" ht="18" customHeight="1" thickBot="1">
      <c r="A4" s="536"/>
      <c r="B4" s="537"/>
      <c r="C4" s="538" t="s">
        <v>395</v>
      </c>
      <c r="D4" s="539"/>
      <c r="E4" s="539" t="s">
        <v>396</v>
      </c>
      <c r="F4" s="539"/>
      <c r="G4" s="539" t="s">
        <v>397</v>
      </c>
      <c r="H4" s="539"/>
      <c r="I4" s="539" t="s">
        <v>398</v>
      </c>
      <c r="J4" s="539"/>
      <c r="K4" s="539" t="s">
        <v>399</v>
      </c>
      <c r="L4" s="539"/>
      <c r="M4" s="539" t="s">
        <v>400</v>
      </c>
      <c r="N4" s="539"/>
      <c r="O4" s="539" t="s">
        <v>401</v>
      </c>
      <c r="P4" s="539"/>
      <c r="Q4" s="539" t="s">
        <v>402</v>
      </c>
      <c r="R4" s="539"/>
      <c r="S4" s="539" t="s">
        <v>403</v>
      </c>
      <c r="T4" s="539"/>
      <c r="U4" s="539" t="s">
        <v>404</v>
      </c>
      <c r="V4" s="539"/>
      <c r="W4" s="539" t="s">
        <v>405</v>
      </c>
      <c r="X4" s="539"/>
      <c r="Y4" s="540" t="s">
        <v>406</v>
      </c>
      <c r="Z4" s="541"/>
      <c r="AA4" s="542" t="s">
        <v>287</v>
      </c>
      <c r="AB4" s="543"/>
    </row>
    <row r="5" spans="1:28" ht="18" customHeight="1">
      <c r="A5" s="545" t="s">
        <v>85</v>
      </c>
      <c r="B5" s="546"/>
      <c r="C5" s="547" t="str">
        <f>IF('3-2（1）売上計画 '!E20=0,"",'3-2（1）売上計画 '!E20)</f>
        <v/>
      </c>
      <c r="D5" s="548"/>
      <c r="E5" s="548" t="str">
        <f>IF('3-2（1）売上計画 '!E20=0,"",'3-2（1）売上計画 '!G20)</f>
        <v/>
      </c>
      <c r="F5" s="548"/>
      <c r="G5" s="548" t="str">
        <f>IF('3-2（1）売上計画 '!E20=0,"",'3-2（1）売上計画 '!I20)</f>
        <v/>
      </c>
      <c r="H5" s="548"/>
      <c r="I5" s="548" t="str">
        <f>IF('3-2（1）売上計画 '!E20=0,"",'3-2（1）売上計画 '!K20)</f>
        <v/>
      </c>
      <c r="J5" s="548"/>
      <c r="K5" s="548" t="str">
        <f>IF('3-2（1）売上計画 '!E20=0,"",'3-2（1）売上計画 '!M20)</f>
        <v/>
      </c>
      <c r="L5" s="548"/>
      <c r="M5" s="548" t="str">
        <f>IF('3-2（1）売上計画 '!E20=0,"",'3-2（1）売上計画 '!O20)</f>
        <v/>
      </c>
      <c r="N5" s="548"/>
      <c r="O5" s="548" t="str">
        <f>IF('3-2（1）売上計画 '!E20=0,"",'3-2（1）売上計画 '!Q20)</f>
        <v/>
      </c>
      <c r="P5" s="548"/>
      <c r="Q5" s="548" t="str">
        <f>IF('3-2（1）売上計画 '!E20=0,"",'3-2（1）売上計画 '!S20)</f>
        <v/>
      </c>
      <c r="R5" s="548"/>
      <c r="S5" s="548" t="str">
        <f>IF('3-2（1）売上計画 '!E20=0,"",'3-2（1）売上計画 '!U20)</f>
        <v/>
      </c>
      <c r="T5" s="548"/>
      <c r="U5" s="548" t="str">
        <f>IF('3-2（1）売上計画 '!E20=0,"",'3-2（1）売上計画 '!W20)</f>
        <v/>
      </c>
      <c r="V5" s="548"/>
      <c r="W5" s="548" t="str">
        <f>IF('3-2（1）売上計画 '!E20=0,"",'3-2（1）売上計画 '!Y20)</f>
        <v/>
      </c>
      <c r="X5" s="548"/>
      <c r="Y5" s="548" t="str">
        <f>IF('3-2（1）売上計画 '!E20=0,"",'3-2（1）売上計画 '!AA20)</f>
        <v/>
      </c>
      <c r="Z5" s="549"/>
      <c r="AA5" s="368">
        <f>SUM(C5:Z5)</f>
        <v>0</v>
      </c>
      <c r="AB5" s="369"/>
    </row>
    <row r="6" spans="1:28" ht="18" customHeight="1" thickBot="1">
      <c r="A6" s="550" t="s">
        <v>122</v>
      </c>
      <c r="B6" s="551"/>
      <c r="C6" s="547" t="str">
        <f>IF('3-2（3）月次収支計画'!D9=0,"",'3-2（3）月次収支計画'!D9)</f>
        <v/>
      </c>
      <c r="D6" s="548"/>
      <c r="E6" s="552" t="str">
        <f>IF('3-2（3）月次収支計画'!E9=0,"",'3-2（3）月次収支計画'!E9)</f>
        <v/>
      </c>
      <c r="F6" s="553"/>
      <c r="G6" s="552" t="str">
        <f>IF('3-2（3）月次収支計画'!F9=0,"",'3-2（3）月次収支計画'!F9)</f>
        <v/>
      </c>
      <c r="H6" s="553"/>
      <c r="I6" s="552" t="str">
        <f>IF('3-2（3）月次収支計画'!G9=0,"",'3-2（3）月次収支計画'!G9)</f>
        <v/>
      </c>
      <c r="J6" s="553"/>
      <c r="K6" s="552" t="str">
        <f>IF('3-2（3）月次収支計画'!H9=0,"",'3-2（3）月次収支計画'!H9)</f>
        <v/>
      </c>
      <c r="L6" s="553"/>
      <c r="M6" s="552" t="str">
        <f>IF('3-2（3）月次収支計画'!I9=0,"",'3-2（3）月次収支計画'!I9)</f>
        <v/>
      </c>
      <c r="N6" s="553"/>
      <c r="O6" s="552" t="str">
        <f>IF('3-2（3）月次収支計画'!D42=0,"",'3-2（3）月次収支計画'!D42)</f>
        <v/>
      </c>
      <c r="P6" s="553"/>
      <c r="Q6" s="552" t="str">
        <f>IF('3-2（3）月次収支計画'!E42=0,"",'3-2（3）月次収支計画'!E42)</f>
        <v/>
      </c>
      <c r="R6" s="553"/>
      <c r="S6" s="552" t="str">
        <f>IF('3-2（3）月次収支計画'!F42=0,"",'3-2（3）月次収支計画'!F42)</f>
        <v/>
      </c>
      <c r="T6" s="553"/>
      <c r="U6" s="552" t="str">
        <f>IF('3-2（3）月次収支計画'!G42=0,"",'3-2（3）月次収支計画'!G42)</f>
        <v/>
      </c>
      <c r="V6" s="553"/>
      <c r="W6" s="552" t="str">
        <f>IF('3-2（3）月次収支計画'!H42=0,"",'3-2（3）月次収支計画'!H42)</f>
        <v/>
      </c>
      <c r="X6" s="553"/>
      <c r="Y6" s="552" t="str">
        <f>IF('3-2（3）月次収支計画'!I42=0,"",'3-2（3）月次収支計画'!I42)</f>
        <v/>
      </c>
      <c r="Z6" s="560"/>
      <c r="AA6" s="376">
        <f>SUM(C6:Z6)</f>
        <v>0</v>
      </c>
      <c r="AB6" s="353"/>
    </row>
    <row r="7" spans="1:28" ht="22.95" customHeight="1" thickBot="1">
      <c r="A7" s="554" t="s">
        <v>283</v>
      </c>
      <c r="B7" s="555"/>
      <c r="C7" s="556"/>
      <c r="D7" s="557"/>
      <c r="E7" s="558">
        <f>C31</f>
        <v>0</v>
      </c>
      <c r="F7" s="559"/>
      <c r="G7" s="558">
        <f>E31</f>
        <v>0</v>
      </c>
      <c r="H7" s="559"/>
      <c r="I7" s="558">
        <f>G31</f>
        <v>0</v>
      </c>
      <c r="J7" s="559"/>
      <c r="K7" s="558">
        <f>I31</f>
        <v>0</v>
      </c>
      <c r="L7" s="559"/>
      <c r="M7" s="558">
        <f>K31</f>
        <v>0</v>
      </c>
      <c r="N7" s="559"/>
      <c r="O7" s="558">
        <f>M31</f>
        <v>0</v>
      </c>
      <c r="P7" s="559"/>
      <c r="Q7" s="558">
        <f>O31</f>
        <v>0</v>
      </c>
      <c r="R7" s="559"/>
      <c r="S7" s="558">
        <f>Q31</f>
        <v>0</v>
      </c>
      <c r="T7" s="559"/>
      <c r="U7" s="558">
        <f>S31</f>
        <v>0</v>
      </c>
      <c r="V7" s="559"/>
      <c r="W7" s="558">
        <f>U31</f>
        <v>0</v>
      </c>
      <c r="X7" s="559"/>
      <c r="Y7" s="558">
        <f>W31</f>
        <v>0</v>
      </c>
      <c r="Z7" s="561"/>
      <c r="AA7" s="562"/>
      <c r="AB7" s="563"/>
    </row>
    <row r="8" spans="1:28" ht="18" customHeight="1">
      <c r="A8" s="564" t="s">
        <v>45</v>
      </c>
      <c r="B8" s="18" t="s">
        <v>119</v>
      </c>
      <c r="C8" s="375"/>
      <c r="D8" s="366"/>
      <c r="E8" s="366"/>
      <c r="F8" s="366"/>
      <c r="G8" s="366"/>
      <c r="H8" s="366"/>
      <c r="I8" s="366"/>
      <c r="J8" s="366"/>
      <c r="K8" s="366"/>
      <c r="L8" s="366"/>
      <c r="M8" s="366"/>
      <c r="N8" s="366"/>
      <c r="O8" s="366"/>
      <c r="P8" s="366"/>
      <c r="Q8" s="366"/>
      <c r="R8" s="366"/>
      <c r="S8" s="366"/>
      <c r="T8" s="366"/>
      <c r="U8" s="366"/>
      <c r="V8" s="366"/>
      <c r="W8" s="366"/>
      <c r="X8" s="366"/>
      <c r="Y8" s="366"/>
      <c r="Z8" s="367"/>
      <c r="AA8" s="368">
        <f>SUM(C8:Z8)</f>
        <v>0</v>
      </c>
      <c r="AB8" s="369"/>
    </row>
    <row r="9" spans="1:28" ht="18" customHeight="1">
      <c r="A9" s="565"/>
      <c r="B9" s="19" t="s">
        <v>150</v>
      </c>
      <c r="C9" s="365"/>
      <c r="D9" s="354"/>
      <c r="E9" s="354"/>
      <c r="F9" s="354"/>
      <c r="G9" s="354"/>
      <c r="H9" s="354"/>
      <c r="I9" s="354"/>
      <c r="J9" s="354"/>
      <c r="K9" s="354"/>
      <c r="L9" s="354"/>
      <c r="M9" s="354"/>
      <c r="N9" s="354"/>
      <c r="O9" s="354"/>
      <c r="P9" s="354"/>
      <c r="Q9" s="354"/>
      <c r="R9" s="354"/>
      <c r="S9" s="354"/>
      <c r="T9" s="354"/>
      <c r="U9" s="354"/>
      <c r="V9" s="354"/>
      <c r="W9" s="354"/>
      <c r="X9" s="354"/>
      <c r="Y9" s="354"/>
      <c r="Z9" s="355"/>
      <c r="AA9" s="356">
        <f>SUM(C9:Z9)</f>
        <v>0</v>
      </c>
      <c r="AB9" s="357"/>
    </row>
    <row r="10" spans="1:28" ht="18" customHeight="1">
      <c r="A10" s="565"/>
      <c r="B10" s="19" t="s">
        <v>124</v>
      </c>
      <c r="C10" s="365"/>
      <c r="D10" s="354"/>
      <c r="E10" s="354"/>
      <c r="F10" s="354"/>
      <c r="G10" s="354"/>
      <c r="H10" s="354"/>
      <c r="I10" s="354"/>
      <c r="J10" s="354"/>
      <c r="K10" s="354"/>
      <c r="L10" s="354"/>
      <c r="M10" s="354"/>
      <c r="N10" s="354"/>
      <c r="O10" s="354"/>
      <c r="P10" s="354"/>
      <c r="Q10" s="354"/>
      <c r="R10" s="354"/>
      <c r="S10" s="354"/>
      <c r="T10" s="354"/>
      <c r="U10" s="354"/>
      <c r="V10" s="354"/>
      <c r="W10" s="354"/>
      <c r="X10" s="354"/>
      <c r="Y10" s="354"/>
      <c r="Z10" s="355"/>
      <c r="AA10" s="356">
        <f>SUM(C10:Z10)</f>
        <v>0</v>
      </c>
      <c r="AB10" s="357"/>
    </row>
    <row r="11" spans="1:28" ht="18" customHeight="1">
      <c r="A11" s="565"/>
      <c r="B11" s="20" t="s">
        <v>153</v>
      </c>
      <c r="C11" s="375"/>
      <c r="D11" s="366"/>
      <c r="E11" s="366"/>
      <c r="F11" s="366"/>
      <c r="G11" s="366"/>
      <c r="H11" s="366"/>
      <c r="I11" s="366"/>
      <c r="J11" s="366"/>
      <c r="K11" s="366"/>
      <c r="L11" s="366"/>
      <c r="M11" s="366"/>
      <c r="N11" s="366"/>
      <c r="O11" s="366"/>
      <c r="P11" s="366"/>
      <c r="Q11" s="366"/>
      <c r="R11" s="366"/>
      <c r="S11" s="366"/>
      <c r="T11" s="366"/>
      <c r="U11" s="366"/>
      <c r="V11" s="366"/>
      <c r="W11" s="366"/>
      <c r="X11" s="366"/>
      <c r="Y11" s="366"/>
      <c r="Z11" s="367"/>
      <c r="AA11" s="368">
        <f>SUM(C11:Z11)</f>
        <v>0</v>
      </c>
      <c r="AB11" s="369"/>
    </row>
    <row r="12" spans="1:28" ht="18" customHeight="1" thickBot="1">
      <c r="A12" s="565"/>
      <c r="B12" s="21" t="s">
        <v>154</v>
      </c>
      <c r="C12" s="569"/>
      <c r="D12" s="350"/>
      <c r="E12" s="350"/>
      <c r="F12" s="350"/>
      <c r="G12" s="350"/>
      <c r="H12" s="350"/>
      <c r="I12" s="350"/>
      <c r="J12" s="350"/>
      <c r="K12" s="350"/>
      <c r="L12" s="350"/>
      <c r="M12" s="350"/>
      <c r="N12" s="350"/>
      <c r="O12" s="350"/>
      <c r="P12" s="350"/>
      <c r="Q12" s="350"/>
      <c r="R12" s="350"/>
      <c r="S12" s="350"/>
      <c r="T12" s="350"/>
      <c r="U12" s="350"/>
      <c r="V12" s="350"/>
      <c r="W12" s="350"/>
      <c r="X12" s="350"/>
      <c r="Y12" s="350"/>
      <c r="Z12" s="351"/>
      <c r="AA12" s="376">
        <f>SUM(C12:Z12)</f>
        <v>0</v>
      </c>
      <c r="AB12" s="353"/>
    </row>
    <row r="13" spans="1:28" ht="18" customHeight="1" thickBot="1">
      <c r="A13" s="566"/>
      <c r="B13" s="22" t="s">
        <v>160</v>
      </c>
      <c r="C13" s="567">
        <f>SUM(C8:D12)</f>
        <v>0</v>
      </c>
      <c r="D13" s="568"/>
      <c r="E13" s="568">
        <f>SUM(E8:F12)</f>
        <v>0</v>
      </c>
      <c r="F13" s="568"/>
      <c r="G13" s="568">
        <f>SUM(G8:H12)</f>
        <v>0</v>
      </c>
      <c r="H13" s="568"/>
      <c r="I13" s="568">
        <f>SUM(I8:J12)</f>
        <v>0</v>
      </c>
      <c r="J13" s="568"/>
      <c r="K13" s="568">
        <f>SUM(K8:L12)</f>
        <v>0</v>
      </c>
      <c r="L13" s="568"/>
      <c r="M13" s="568">
        <f>SUM(M8:N12)</f>
        <v>0</v>
      </c>
      <c r="N13" s="568"/>
      <c r="O13" s="568">
        <f>SUM(O8:P12)</f>
        <v>0</v>
      </c>
      <c r="P13" s="568"/>
      <c r="Q13" s="568">
        <f>SUM(Q8:R12)</f>
        <v>0</v>
      </c>
      <c r="R13" s="568"/>
      <c r="S13" s="568">
        <f>SUM(S8:T12)</f>
        <v>0</v>
      </c>
      <c r="T13" s="568"/>
      <c r="U13" s="568">
        <f>SUM(U8:V12)</f>
        <v>0</v>
      </c>
      <c r="V13" s="568"/>
      <c r="W13" s="568">
        <f>SUM(W8:X12)</f>
        <v>0</v>
      </c>
      <c r="X13" s="568"/>
      <c r="Y13" s="568">
        <f>SUM(Y8:Z12)</f>
        <v>0</v>
      </c>
      <c r="Z13" s="570"/>
      <c r="AA13" s="568">
        <f>SUM(AA8:AB12)</f>
        <v>0</v>
      </c>
      <c r="AB13" s="570"/>
    </row>
    <row r="14" spans="1:28" ht="18" customHeight="1">
      <c r="A14" s="565" t="s">
        <v>46</v>
      </c>
      <c r="B14" s="18" t="s">
        <v>120</v>
      </c>
      <c r="C14" s="375"/>
      <c r="D14" s="366"/>
      <c r="E14" s="366"/>
      <c r="F14" s="366"/>
      <c r="G14" s="366"/>
      <c r="H14" s="366"/>
      <c r="I14" s="366"/>
      <c r="J14" s="366"/>
      <c r="K14" s="366"/>
      <c r="L14" s="366"/>
      <c r="M14" s="366"/>
      <c r="N14" s="366"/>
      <c r="O14" s="366"/>
      <c r="P14" s="366"/>
      <c r="Q14" s="366"/>
      <c r="R14" s="366"/>
      <c r="S14" s="366"/>
      <c r="T14" s="366"/>
      <c r="U14" s="366"/>
      <c r="V14" s="366"/>
      <c r="W14" s="366"/>
      <c r="X14" s="366"/>
      <c r="Y14" s="366"/>
      <c r="Z14" s="367"/>
      <c r="AA14" s="368">
        <f t="shared" ref="AA14:AA19" si="0">SUM(C14:Z14)</f>
        <v>0</v>
      </c>
      <c r="AB14" s="369"/>
    </row>
    <row r="15" spans="1:28" ht="18" customHeight="1">
      <c r="A15" s="565"/>
      <c r="B15" s="19" t="s">
        <v>151</v>
      </c>
      <c r="C15" s="365"/>
      <c r="D15" s="354"/>
      <c r="E15" s="354"/>
      <c r="F15" s="354"/>
      <c r="G15" s="354"/>
      <c r="H15" s="354"/>
      <c r="I15" s="354"/>
      <c r="J15" s="354"/>
      <c r="K15" s="354"/>
      <c r="L15" s="354"/>
      <c r="M15" s="354"/>
      <c r="N15" s="354"/>
      <c r="O15" s="354"/>
      <c r="P15" s="354"/>
      <c r="Q15" s="354"/>
      <c r="R15" s="354"/>
      <c r="S15" s="354"/>
      <c r="T15" s="354"/>
      <c r="U15" s="354"/>
      <c r="V15" s="354"/>
      <c r="W15" s="354"/>
      <c r="X15" s="354"/>
      <c r="Y15" s="354"/>
      <c r="Z15" s="355"/>
      <c r="AA15" s="356">
        <f t="shared" si="0"/>
        <v>0</v>
      </c>
      <c r="AB15" s="357"/>
    </row>
    <row r="16" spans="1:28" ht="18" customHeight="1">
      <c r="A16" s="565"/>
      <c r="B16" s="24" t="s">
        <v>121</v>
      </c>
      <c r="C16" s="571"/>
      <c r="D16" s="354"/>
      <c r="E16" s="354"/>
      <c r="F16" s="354"/>
      <c r="G16" s="354"/>
      <c r="H16" s="354"/>
      <c r="I16" s="354"/>
      <c r="J16" s="354"/>
      <c r="K16" s="354"/>
      <c r="L16" s="354"/>
      <c r="M16" s="354"/>
      <c r="N16" s="354"/>
      <c r="O16" s="354"/>
      <c r="P16" s="354"/>
      <c r="Q16" s="354"/>
      <c r="R16" s="354"/>
      <c r="S16" s="354"/>
      <c r="T16" s="354"/>
      <c r="U16" s="354"/>
      <c r="V16" s="354"/>
      <c r="W16" s="354"/>
      <c r="X16" s="354"/>
      <c r="Y16" s="354"/>
      <c r="Z16" s="355"/>
      <c r="AA16" s="356">
        <f t="shared" si="0"/>
        <v>0</v>
      </c>
      <c r="AB16" s="357"/>
    </row>
    <row r="17" spans="1:28" ht="18" customHeight="1">
      <c r="A17" s="565"/>
      <c r="B17" s="23" t="s">
        <v>155</v>
      </c>
      <c r="C17" s="573"/>
      <c r="D17" s="366"/>
      <c r="E17" s="366"/>
      <c r="F17" s="366"/>
      <c r="G17" s="366"/>
      <c r="H17" s="366"/>
      <c r="I17" s="366"/>
      <c r="J17" s="366"/>
      <c r="K17" s="366"/>
      <c r="L17" s="366"/>
      <c r="M17" s="366"/>
      <c r="N17" s="366"/>
      <c r="O17" s="366"/>
      <c r="P17" s="366"/>
      <c r="Q17" s="366"/>
      <c r="R17" s="366"/>
      <c r="S17" s="366"/>
      <c r="T17" s="366"/>
      <c r="U17" s="366"/>
      <c r="V17" s="366"/>
      <c r="W17" s="366"/>
      <c r="X17" s="366"/>
      <c r="Y17" s="366"/>
      <c r="Z17" s="367"/>
      <c r="AA17" s="368">
        <f t="shared" si="0"/>
        <v>0</v>
      </c>
      <c r="AB17" s="369"/>
    </row>
    <row r="18" spans="1:28" ht="18" customHeight="1">
      <c r="A18" s="565"/>
      <c r="B18" s="24" t="s">
        <v>156</v>
      </c>
      <c r="C18" s="572"/>
      <c r="D18" s="354"/>
      <c r="E18" s="354"/>
      <c r="F18" s="354"/>
      <c r="G18" s="354"/>
      <c r="H18" s="354"/>
      <c r="I18" s="354"/>
      <c r="J18" s="354"/>
      <c r="K18" s="354"/>
      <c r="L18" s="354"/>
      <c r="M18" s="354"/>
      <c r="N18" s="354"/>
      <c r="O18" s="354"/>
      <c r="P18" s="354"/>
      <c r="Q18" s="354"/>
      <c r="R18" s="354"/>
      <c r="S18" s="354"/>
      <c r="T18" s="354"/>
      <c r="U18" s="354"/>
      <c r="V18" s="354"/>
      <c r="W18" s="354"/>
      <c r="X18" s="354"/>
      <c r="Y18" s="354"/>
      <c r="Z18" s="355"/>
      <c r="AA18" s="356">
        <f t="shared" si="0"/>
        <v>0</v>
      </c>
      <c r="AB18" s="357"/>
    </row>
    <row r="19" spans="1:28" ht="18" customHeight="1" thickBot="1">
      <c r="A19" s="565"/>
      <c r="B19" s="24" t="s">
        <v>152</v>
      </c>
      <c r="C19" s="569"/>
      <c r="D19" s="350"/>
      <c r="E19" s="350"/>
      <c r="F19" s="350"/>
      <c r="G19" s="350"/>
      <c r="H19" s="350"/>
      <c r="I19" s="350"/>
      <c r="J19" s="350"/>
      <c r="K19" s="350"/>
      <c r="L19" s="350"/>
      <c r="M19" s="350"/>
      <c r="N19" s="350"/>
      <c r="O19" s="350"/>
      <c r="P19" s="350"/>
      <c r="Q19" s="350"/>
      <c r="R19" s="350"/>
      <c r="S19" s="350"/>
      <c r="T19" s="350"/>
      <c r="U19" s="350"/>
      <c r="V19" s="350"/>
      <c r="W19" s="350"/>
      <c r="X19" s="350"/>
      <c r="Y19" s="350"/>
      <c r="Z19" s="351"/>
      <c r="AA19" s="376">
        <f t="shared" si="0"/>
        <v>0</v>
      </c>
      <c r="AB19" s="353"/>
    </row>
    <row r="20" spans="1:28" ht="18" customHeight="1" thickBot="1">
      <c r="A20" s="566"/>
      <c r="B20" s="22" t="s">
        <v>161</v>
      </c>
      <c r="C20" s="352">
        <f>SUM(C14:D19)</f>
        <v>0</v>
      </c>
      <c r="D20" s="376"/>
      <c r="E20" s="376">
        <f>SUM(E14:F19)</f>
        <v>0</v>
      </c>
      <c r="F20" s="376"/>
      <c r="G20" s="376">
        <f>SUM(G14:H19)</f>
        <v>0</v>
      </c>
      <c r="H20" s="376"/>
      <c r="I20" s="376">
        <f>SUM(I14:J19)</f>
        <v>0</v>
      </c>
      <c r="J20" s="376"/>
      <c r="K20" s="376">
        <f>SUM(K14:L19)</f>
        <v>0</v>
      </c>
      <c r="L20" s="376"/>
      <c r="M20" s="376">
        <f>SUM(M14:N19)</f>
        <v>0</v>
      </c>
      <c r="N20" s="376"/>
      <c r="O20" s="376">
        <f>SUM(O14:P19)</f>
        <v>0</v>
      </c>
      <c r="P20" s="376"/>
      <c r="Q20" s="376">
        <f>SUM(Q14:R19)</f>
        <v>0</v>
      </c>
      <c r="R20" s="376"/>
      <c r="S20" s="376">
        <f>SUM(S14:T19)</f>
        <v>0</v>
      </c>
      <c r="T20" s="376"/>
      <c r="U20" s="376">
        <f>SUM(U14:V19)</f>
        <v>0</v>
      </c>
      <c r="V20" s="376"/>
      <c r="W20" s="376">
        <f>SUM(W14:X19)</f>
        <v>0</v>
      </c>
      <c r="X20" s="376"/>
      <c r="Y20" s="376">
        <f>SUM(Y14:Z19)</f>
        <v>0</v>
      </c>
      <c r="Z20" s="353"/>
      <c r="AA20" s="376">
        <f>SUM(AA14:AB19)</f>
        <v>0</v>
      </c>
      <c r="AB20" s="353"/>
    </row>
    <row r="21" spans="1:28" ht="24" customHeight="1" thickBot="1">
      <c r="A21" s="574" t="s">
        <v>284</v>
      </c>
      <c r="B21" s="555"/>
      <c r="C21" s="567">
        <f>C7+C13-C20</f>
        <v>0</v>
      </c>
      <c r="D21" s="568"/>
      <c r="E21" s="568">
        <f>E7+E13-E20</f>
        <v>0</v>
      </c>
      <c r="F21" s="568"/>
      <c r="G21" s="568">
        <f>G7+G13-G20</f>
        <v>0</v>
      </c>
      <c r="H21" s="568"/>
      <c r="I21" s="568">
        <f>I7+I13-I20</f>
        <v>0</v>
      </c>
      <c r="J21" s="568"/>
      <c r="K21" s="568">
        <f>K7+K13-K20</f>
        <v>0</v>
      </c>
      <c r="L21" s="568"/>
      <c r="M21" s="568">
        <f>M7+M13-M20</f>
        <v>0</v>
      </c>
      <c r="N21" s="568"/>
      <c r="O21" s="568">
        <f>O7+O13-O20</f>
        <v>0</v>
      </c>
      <c r="P21" s="568"/>
      <c r="Q21" s="568">
        <f>Q7+Q13-Q20</f>
        <v>0</v>
      </c>
      <c r="R21" s="568"/>
      <c r="S21" s="568">
        <f>S7+S13-S20</f>
        <v>0</v>
      </c>
      <c r="T21" s="568"/>
      <c r="U21" s="568">
        <f>U7+U13-U20</f>
        <v>0</v>
      </c>
      <c r="V21" s="568"/>
      <c r="W21" s="568">
        <f>W7+W13-W20</f>
        <v>0</v>
      </c>
      <c r="X21" s="568"/>
      <c r="Y21" s="568">
        <f>Y7+Y13-Y20</f>
        <v>0</v>
      </c>
      <c r="Z21" s="570"/>
      <c r="AA21" s="568">
        <f>AA7+AA13-AA20</f>
        <v>0</v>
      </c>
      <c r="AB21" s="570"/>
    </row>
    <row r="22" spans="1:28" ht="18" customHeight="1">
      <c r="A22" s="575" t="s">
        <v>50</v>
      </c>
      <c r="B22" s="51" t="s">
        <v>148</v>
      </c>
      <c r="C22" s="573"/>
      <c r="D22" s="366"/>
      <c r="E22" s="366"/>
      <c r="F22" s="366"/>
      <c r="G22" s="366"/>
      <c r="H22" s="366"/>
      <c r="I22" s="366"/>
      <c r="J22" s="366"/>
      <c r="K22" s="366"/>
      <c r="L22" s="366"/>
      <c r="M22" s="366"/>
      <c r="N22" s="366"/>
      <c r="O22" s="366"/>
      <c r="P22" s="366"/>
      <c r="Q22" s="366"/>
      <c r="R22" s="366"/>
      <c r="S22" s="366"/>
      <c r="T22" s="366"/>
      <c r="U22" s="366"/>
      <c r="V22" s="366"/>
      <c r="W22" s="366"/>
      <c r="X22" s="366"/>
      <c r="Y22" s="366"/>
      <c r="Z22" s="367"/>
      <c r="AA22" s="368">
        <f>SUM(C22:Z22)</f>
        <v>0</v>
      </c>
      <c r="AB22" s="369"/>
    </row>
    <row r="23" spans="1:28" ht="18" customHeight="1">
      <c r="A23" s="565"/>
      <c r="B23" s="24" t="s">
        <v>125</v>
      </c>
      <c r="C23" s="572"/>
      <c r="D23" s="354"/>
      <c r="E23" s="354"/>
      <c r="F23" s="354"/>
      <c r="G23" s="354"/>
      <c r="H23" s="354"/>
      <c r="I23" s="354"/>
      <c r="J23" s="354"/>
      <c r="K23" s="354"/>
      <c r="L23" s="354"/>
      <c r="M23" s="354"/>
      <c r="N23" s="354"/>
      <c r="O23" s="354"/>
      <c r="P23" s="354"/>
      <c r="Q23" s="354"/>
      <c r="R23" s="354"/>
      <c r="S23" s="354"/>
      <c r="T23" s="354"/>
      <c r="U23" s="354"/>
      <c r="V23" s="354"/>
      <c r="W23" s="354"/>
      <c r="X23" s="354"/>
      <c r="Y23" s="354"/>
      <c r="Z23" s="355"/>
      <c r="AA23" s="356">
        <f>SUM(C23:Z23)</f>
        <v>0</v>
      </c>
      <c r="AB23" s="357"/>
    </row>
    <row r="24" spans="1:28" ht="18" customHeight="1" thickBot="1">
      <c r="A24" s="565"/>
      <c r="B24" s="52" t="s">
        <v>93</v>
      </c>
      <c r="C24" s="569"/>
      <c r="D24" s="350"/>
      <c r="E24" s="350"/>
      <c r="F24" s="350"/>
      <c r="G24" s="350"/>
      <c r="H24" s="350"/>
      <c r="I24" s="350"/>
      <c r="J24" s="350"/>
      <c r="K24" s="350"/>
      <c r="L24" s="350"/>
      <c r="M24" s="350"/>
      <c r="N24" s="350"/>
      <c r="O24" s="350"/>
      <c r="P24" s="350"/>
      <c r="Q24" s="350"/>
      <c r="R24" s="350"/>
      <c r="S24" s="350"/>
      <c r="T24" s="350"/>
      <c r="U24" s="350"/>
      <c r="V24" s="350"/>
      <c r="W24" s="350"/>
      <c r="X24" s="350"/>
      <c r="Y24" s="350"/>
      <c r="Z24" s="351"/>
      <c r="AA24" s="376">
        <f>SUM(C24:Z24)</f>
        <v>0</v>
      </c>
      <c r="AB24" s="353"/>
    </row>
    <row r="25" spans="1:28" ht="18" customHeight="1" thickBot="1">
      <c r="A25" s="565"/>
      <c r="B25" s="25" t="s">
        <v>158</v>
      </c>
      <c r="C25" s="567">
        <f>SUM(C22:D24)</f>
        <v>0</v>
      </c>
      <c r="D25" s="568"/>
      <c r="E25" s="568">
        <f>SUM(E22:F24)</f>
        <v>0</v>
      </c>
      <c r="F25" s="568"/>
      <c r="G25" s="568">
        <f>SUM(G22:H24)</f>
        <v>0</v>
      </c>
      <c r="H25" s="568"/>
      <c r="I25" s="568">
        <f>SUM(I22:J24)</f>
        <v>0</v>
      </c>
      <c r="J25" s="568"/>
      <c r="K25" s="568">
        <f>SUM(K22:L24)</f>
        <v>0</v>
      </c>
      <c r="L25" s="568"/>
      <c r="M25" s="568">
        <f>SUM(M22:N24)</f>
        <v>0</v>
      </c>
      <c r="N25" s="568"/>
      <c r="O25" s="568">
        <f>SUM(O22:P24)</f>
        <v>0</v>
      </c>
      <c r="P25" s="568"/>
      <c r="Q25" s="568">
        <f>SUM(Q22:R24)</f>
        <v>0</v>
      </c>
      <c r="R25" s="568"/>
      <c r="S25" s="568">
        <f>SUM(S22:T24)</f>
        <v>0</v>
      </c>
      <c r="T25" s="568"/>
      <c r="U25" s="568">
        <f>SUM(U22:V24)</f>
        <v>0</v>
      </c>
      <c r="V25" s="568"/>
      <c r="W25" s="568">
        <f>SUM(W22:X24)</f>
        <v>0</v>
      </c>
      <c r="X25" s="568"/>
      <c r="Y25" s="568">
        <f>SUM(Y22:Z24)</f>
        <v>0</v>
      </c>
      <c r="Z25" s="570"/>
      <c r="AA25" s="568">
        <f>SUM(AA22:AB24)</f>
        <v>0</v>
      </c>
      <c r="AB25" s="570"/>
    </row>
    <row r="26" spans="1:28" ht="18" customHeight="1">
      <c r="A26" s="565"/>
      <c r="B26" s="51" t="s">
        <v>149</v>
      </c>
      <c r="C26" s="573"/>
      <c r="D26" s="366"/>
      <c r="E26" s="366"/>
      <c r="F26" s="366"/>
      <c r="G26" s="366"/>
      <c r="H26" s="366"/>
      <c r="I26" s="366"/>
      <c r="J26" s="366"/>
      <c r="K26" s="366"/>
      <c r="L26" s="366"/>
      <c r="M26" s="366"/>
      <c r="N26" s="366"/>
      <c r="O26" s="366"/>
      <c r="P26" s="366"/>
      <c r="Q26" s="366"/>
      <c r="R26" s="366"/>
      <c r="S26" s="366"/>
      <c r="T26" s="366"/>
      <c r="U26" s="366"/>
      <c r="V26" s="366"/>
      <c r="W26" s="366"/>
      <c r="X26" s="366"/>
      <c r="Y26" s="366"/>
      <c r="Z26" s="367"/>
      <c r="AA26" s="368">
        <f>SUM(C26:Z26)</f>
        <v>0</v>
      </c>
      <c r="AB26" s="369"/>
    </row>
    <row r="27" spans="1:28" ht="18" customHeight="1">
      <c r="A27" s="565"/>
      <c r="B27" s="24" t="s">
        <v>157</v>
      </c>
      <c r="C27" s="572"/>
      <c r="D27" s="354"/>
      <c r="E27" s="354"/>
      <c r="F27" s="354"/>
      <c r="G27" s="354"/>
      <c r="H27" s="354"/>
      <c r="I27" s="354"/>
      <c r="J27" s="354"/>
      <c r="K27" s="354"/>
      <c r="L27" s="354"/>
      <c r="M27" s="354"/>
      <c r="N27" s="354"/>
      <c r="O27" s="354"/>
      <c r="P27" s="354"/>
      <c r="Q27" s="354"/>
      <c r="R27" s="354"/>
      <c r="S27" s="354"/>
      <c r="T27" s="354"/>
      <c r="U27" s="354"/>
      <c r="V27" s="354"/>
      <c r="W27" s="354"/>
      <c r="X27" s="354"/>
      <c r="Y27" s="354"/>
      <c r="Z27" s="355"/>
      <c r="AA27" s="356">
        <f>SUM(C27:Z27)</f>
        <v>0</v>
      </c>
      <c r="AB27" s="357"/>
    </row>
    <row r="28" spans="1:28" ht="18" customHeight="1" thickBot="1">
      <c r="A28" s="565"/>
      <c r="B28" s="52" t="s">
        <v>123</v>
      </c>
      <c r="C28" s="569"/>
      <c r="D28" s="350"/>
      <c r="E28" s="350"/>
      <c r="F28" s="350"/>
      <c r="G28" s="350"/>
      <c r="H28" s="350"/>
      <c r="I28" s="350"/>
      <c r="J28" s="350"/>
      <c r="K28" s="350"/>
      <c r="L28" s="350"/>
      <c r="M28" s="350"/>
      <c r="N28" s="350"/>
      <c r="O28" s="350"/>
      <c r="P28" s="350"/>
      <c r="Q28" s="350"/>
      <c r="R28" s="350"/>
      <c r="S28" s="350"/>
      <c r="T28" s="350"/>
      <c r="U28" s="350"/>
      <c r="V28" s="350"/>
      <c r="W28" s="350"/>
      <c r="X28" s="350"/>
      <c r="Y28" s="350"/>
      <c r="Z28" s="351"/>
      <c r="AA28" s="376">
        <f>SUM(C28:Z28)</f>
        <v>0</v>
      </c>
      <c r="AB28" s="353"/>
    </row>
    <row r="29" spans="1:28" ht="18" customHeight="1" thickBot="1">
      <c r="A29" s="565"/>
      <c r="B29" s="25" t="s">
        <v>159</v>
      </c>
      <c r="C29" s="567">
        <f>SUM(C26:D28)</f>
        <v>0</v>
      </c>
      <c r="D29" s="568"/>
      <c r="E29" s="568">
        <f>SUM(E26:F28)</f>
        <v>0</v>
      </c>
      <c r="F29" s="568"/>
      <c r="G29" s="568">
        <f>SUM(G26:H28)</f>
        <v>0</v>
      </c>
      <c r="H29" s="568"/>
      <c r="I29" s="568">
        <f>SUM(I26:J28)</f>
        <v>0</v>
      </c>
      <c r="J29" s="568"/>
      <c r="K29" s="568">
        <f>SUM(K26:L28)</f>
        <v>0</v>
      </c>
      <c r="L29" s="568"/>
      <c r="M29" s="568">
        <f>SUM(M26:N28)</f>
        <v>0</v>
      </c>
      <c r="N29" s="568"/>
      <c r="O29" s="568">
        <f>SUM(O26:P28)</f>
        <v>0</v>
      </c>
      <c r="P29" s="568"/>
      <c r="Q29" s="568">
        <f>SUM(Q26:R28)</f>
        <v>0</v>
      </c>
      <c r="R29" s="568"/>
      <c r="S29" s="568">
        <f>SUM(S26:T28)</f>
        <v>0</v>
      </c>
      <c r="T29" s="568"/>
      <c r="U29" s="568">
        <f>SUM(U26:V28)</f>
        <v>0</v>
      </c>
      <c r="V29" s="568"/>
      <c r="W29" s="568">
        <f>SUM(W26:X28)</f>
        <v>0</v>
      </c>
      <c r="X29" s="568"/>
      <c r="Y29" s="568">
        <f>SUM(Y26:Z28)</f>
        <v>0</v>
      </c>
      <c r="Z29" s="570"/>
      <c r="AA29" s="568">
        <f>SUM(AA26:AB28)</f>
        <v>0</v>
      </c>
      <c r="AB29" s="570"/>
    </row>
    <row r="30" spans="1:28" ht="18" customHeight="1" thickBot="1">
      <c r="A30" s="550" t="s">
        <v>162</v>
      </c>
      <c r="B30" s="551"/>
      <c r="C30" s="567">
        <f>C25-C29</f>
        <v>0</v>
      </c>
      <c r="D30" s="568"/>
      <c r="E30" s="568">
        <f>E25-E29</f>
        <v>0</v>
      </c>
      <c r="F30" s="568"/>
      <c r="G30" s="568">
        <f>G25-G29</f>
        <v>0</v>
      </c>
      <c r="H30" s="568"/>
      <c r="I30" s="568">
        <f>I25-I29</f>
        <v>0</v>
      </c>
      <c r="J30" s="568"/>
      <c r="K30" s="568">
        <f>K25-K29</f>
        <v>0</v>
      </c>
      <c r="L30" s="568"/>
      <c r="M30" s="568">
        <f>M25-M29</f>
        <v>0</v>
      </c>
      <c r="N30" s="568"/>
      <c r="O30" s="568">
        <f>O25-O29</f>
        <v>0</v>
      </c>
      <c r="P30" s="568"/>
      <c r="Q30" s="568">
        <f>Q25-Q29</f>
        <v>0</v>
      </c>
      <c r="R30" s="568"/>
      <c r="S30" s="568">
        <f>S25-S29</f>
        <v>0</v>
      </c>
      <c r="T30" s="568"/>
      <c r="U30" s="568">
        <f>U25-U29</f>
        <v>0</v>
      </c>
      <c r="V30" s="568"/>
      <c r="W30" s="568">
        <f>W25-W29</f>
        <v>0</v>
      </c>
      <c r="X30" s="568"/>
      <c r="Y30" s="568">
        <f>Y25-Y29</f>
        <v>0</v>
      </c>
      <c r="Z30" s="570"/>
      <c r="AA30" s="568">
        <f>AA25-AA29</f>
        <v>0</v>
      </c>
      <c r="AB30" s="570"/>
    </row>
    <row r="31" spans="1:28" ht="27" customHeight="1" thickBot="1">
      <c r="A31" s="574" t="s">
        <v>288</v>
      </c>
      <c r="B31" s="555"/>
      <c r="C31" s="567">
        <f>C21+C30</f>
        <v>0</v>
      </c>
      <c r="D31" s="568"/>
      <c r="E31" s="568">
        <f>E21+E30</f>
        <v>0</v>
      </c>
      <c r="F31" s="568"/>
      <c r="G31" s="568">
        <f>G21+G30</f>
        <v>0</v>
      </c>
      <c r="H31" s="568"/>
      <c r="I31" s="568">
        <f>I21+I30</f>
        <v>0</v>
      </c>
      <c r="J31" s="568"/>
      <c r="K31" s="568">
        <f>K21+K30</f>
        <v>0</v>
      </c>
      <c r="L31" s="568"/>
      <c r="M31" s="568">
        <f>M21+M30</f>
        <v>0</v>
      </c>
      <c r="N31" s="568"/>
      <c r="O31" s="568">
        <f>O21+O30</f>
        <v>0</v>
      </c>
      <c r="P31" s="568"/>
      <c r="Q31" s="568">
        <f>Q21+Q30</f>
        <v>0</v>
      </c>
      <c r="R31" s="568"/>
      <c r="S31" s="568">
        <f>S21+S30</f>
        <v>0</v>
      </c>
      <c r="T31" s="568"/>
      <c r="U31" s="568">
        <f>U21+U30</f>
        <v>0</v>
      </c>
      <c r="V31" s="568"/>
      <c r="W31" s="568">
        <f>W21+W30</f>
        <v>0</v>
      </c>
      <c r="X31" s="568"/>
      <c r="Y31" s="568">
        <f>Y21+Y30</f>
        <v>0</v>
      </c>
      <c r="Z31" s="570"/>
      <c r="AA31" s="562"/>
      <c r="AB31" s="563"/>
    </row>
    <row r="32" spans="1:28" ht="11.4" customHeight="1"/>
    <row r="33" spans="1:28" ht="18" customHeight="1">
      <c r="A33" s="26" t="s">
        <v>376</v>
      </c>
    </row>
    <row r="34" spans="1:28" ht="18" customHeight="1">
      <c r="A34" s="163"/>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5"/>
    </row>
    <row r="35" spans="1:28" ht="18" customHeight="1">
      <c r="A35" s="166"/>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8"/>
    </row>
    <row r="36" spans="1:28" ht="18" customHeight="1">
      <c r="A36" s="166"/>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8"/>
    </row>
    <row r="37" spans="1:28" ht="18" customHeight="1">
      <c r="A37" s="166"/>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8"/>
    </row>
    <row r="38" spans="1:28" ht="18" customHeight="1">
      <c r="A38" s="166"/>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8"/>
    </row>
    <row r="39" spans="1:28" ht="18" customHeight="1">
      <c r="A39" s="166"/>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8"/>
    </row>
    <row r="40" spans="1:28" ht="18" customHeight="1">
      <c r="A40" s="166"/>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8"/>
    </row>
    <row r="41" spans="1:28" ht="18" customHeight="1">
      <c r="A41" s="166"/>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8"/>
    </row>
    <row r="42" spans="1:28" ht="18" customHeight="1">
      <c r="A42" s="166"/>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8"/>
    </row>
    <row r="43" spans="1:28" ht="18" customHeight="1">
      <c r="A43" s="169"/>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1"/>
    </row>
  </sheetData>
  <sheetProtection algorithmName="SHA-512" hashValue="qH90sgLpLwiWIuOl9vJ/Pz7IKFcuHpZT9AJd8DHtTa6nai+KgQJ0yz8oeM8smYSbQktH9LpojVBXWI/jwaJoUg==" saltValue="8GQtpFrK0l45nNe4Iv6ATw==" spinCount="100000" sheet="1" objects="1" scenarios="1" formatRows="0" selectLockedCells="1"/>
  <mergeCells count="377">
    <mergeCell ref="AA31:AB31"/>
    <mergeCell ref="A34:AB43"/>
    <mergeCell ref="O31:P31"/>
    <mergeCell ref="Q31:R31"/>
    <mergeCell ref="S31:T31"/>
    <mergeCell ref="U31:V31"/>
    <mergeCell ref="W31:X31"/>
    <mergeCell ref="Y31:Z31"/>
    <mergeCell ref="W30:X30"/>
    <mergeCell ref="Y30:Z30"/>
    <mergeCell ref="AA30:AB30"/>
    <mergeCell ref="A31:B31"/>
    <mergeCell ref="C31:D31"/>
    <mergeCell ref="E31:F31"/>
    <mergeCell ref="G31:H31"/>
    <mergeCell ref="I31:J31"/>
    <mergeCell ref="K31:L31"/>
    <mergeCell ref="M31:N31"/>
    <mergeCell ref="K30:L30"/>
    <mergeCell ref="M30:N30"/>
    <mergeCell ref="O30:P30"/>
    <mergeCell ref="Q30:R30"/>
    <mergeCell ref="S30:T30"/>
    <mergeCell ref="U30:V30"/>
    <mergeCell ref="S29:T29"/>
    <mergeCell ref="U29:V29"/>
    <mergeCell ref="W29:X29"/>
    <mergeCell ref="Y29:Z29"/>
    <mergeCell ref="AA29:AB29"/>
    <mergeCell ref="A30:B30"/>
    <mergeCell ref="C30:D30"/>
    <mergeCell ref="E30:F30"/>
    <mergeCell ref="G30:H30"/>
    <mergeCell ref="I30:J30"/>
    <mergeCell ref="A22:A29"/>
    <mergeCell ref="C29:D29"/>
    <mergeCell ref="E29:F29"/>
    <mergeCell ref="G29:H29"/>
    <mergeCell ref="I29:J29"/>
    <mergeCell ref="K29:L29"/>
    <mergeCell ref="M29:N29"/>
    <mergeCell ref="O29:P29"/>
    <mergeCell ref="Q29:R29"/>
    <mergeCell ref="M28:N28"/>
    <mergeCell ref="O28:P28"/>
    <mergeCell ref="Q28:R28"/>
    <mergeCell ref="S27:T27"/>
    <mergeCell ref="U27:V27"/>
    <mergeCell ref="W27:X27"/>
    <mergeCell ref="Y27:Z27"/>
    <mergeCell ref="AA27:AB27"/>
    <mergeCell ref="C28:D28"/>
    <mergeCell ref="E28:F28"/>
    <mergeCell ref="G28:H28"/>
    <mergeCell ref="I28:J28"/>
    <mergeCell ref="K28:L28"/>
    <mergeCell ref="Y28:Z28"/>
    <mergeCell ref="AA28:AB28"/>
    <mergeCell ref="S28:T28"/>
    <mergeCell ref="U28:V28"/>
    <mergeCell ref="W28:X28"/>
    <mergeCell ref="C27:D27"/>
    <mergeCell ref="E27:F27"/>
    <mergeCell ref="G27:H27"/>
    <mergeCell ref="I27:J27"/>
    <mergeCell ref="K27:L27"/>
    <mergeCell ref="M27:N27"/>
    <mergeCell ref="O27:P27"/>
    <mergeCell ref="Q27:R27"/>
    <mergeCell ref="M26:N26"/>
    <mergeCell ref="O26:P26"/>
    <mergeCell ref="Q26:R26"/>
    <mergeCell ref="S25:T25"/>
    <mergeCell ref="U25:V25"/>
    <mergeCell ref="W25:X25"/>
    <mergeCell ref="Y25:Z25"/>
    <mergeCell ref="AA25:AB25"/>
    <mergeCell ref="C26:D26"/>
    <mergeCell ref="E26:F26"/>
    <mergeCell ref="G26:H26"/>
    <mergeCell ref="I26:J26"/>
    <mergeCell ref="K26:L26"/>
    <mergeCell ref="Y26:Z26"/>
    <mergeCell ref="AA26:AB26"/>
    <mergeCell ref="S26:T26"/>
    <mergeCell ref="U26:V26"/>
    <mergeCell ref="W26:X26"/>
    <mergeCell ref="C25:D25"/>
    <mergeCell ref="E25:F25"/>
    <mergeCell ref="G25:H25"/>
    <mergeCell ref="I25:J25"/>
    <mergeCell ref="K25:L25"/>
    <mergeCell ref="M25:N25"/>
    <mergeCell ref="O25:P25"/>
    <mergeCell ref="Q25:R25"/>
    <mergeCell ref="M24:N24"/>
    <mergeCell ref="O24:P24"/>
    <mergeCell ref="Q24:R24"/>
    <mergeCell ref="Y23:Z23"/>
    <mergeCell ref="AA23:AB23"/>
    <mergeCell ref="C24:D24"/>
    <mergeCell ref="E24:F24"/>
    <mergeCell ref="G24:H24"/>
    <mergeCell ref="I24:J24"/>
    <mergeCell ref="K24:L24"/>
    <mergeCell ref="Y24:Z24"/>
    <mergeCell ref="AA24:AB24"/>
    <mergeCell ref="S24:T24"/>
    <mergeCell ref="U24:V24"/>
    <mergeCell ref="W24:X24"/>
    <mergeCell ref="Y22:Z22"/>
    <mergeCell ref="AA22:AB22"/>
    <mergeCell ref="C23:D23"/>
    <mergeCell ref="E23:F23"/>
    <mergeCell ref="G23:H23"/>
    <mergeCell ref="I23:J23"/>
    <mergeCell ref="K23:L23"/>
    <mergeCell ref="M23:N23"/>
    <mergeCell ref="O23:P23"/>
    <mergeCell ref="Q23:R23"/>
    <mergeCell ref="M22:N22"/>
    <mergeCell ref="O22:P22"/>
    <mergeCell ref="Q22:R22"/>
    <mergeCell ref="S22:T22"/>
    <mergeCell ref="U22:V22"/>
    <mergeCell ref="W22:X22"/>
    <mergeCell ref="C22:D22"/>
    <mergeCell ref="E22:F22"/>
    <mergeCell ref="G22:H22"/>
    <mergeCell ref="I22:J22"/>
    <mergeCell ref="K22:L22"/>
    <mergeCell ref="S23:T23"/>
    <mergeCell ref="U23:V23"/>
    <mergeCell ref="W23:X23"/>
    <mergeCell ref="Q21:R21"/>
    <mergeCell ref="S21:T21"/>
    <mergeCell ref="U21:V21"/>
    <mergeCell ref="W21:X21"/>
    <mergeCell ref="Y21:Z21"/>
    <mergeCell ref="AA21:AB21"/>
    <mergeCell ref="Y20:Z20"/>
    <mergeCell ref="AA20:AB20"/>
    <mergeCell ref="A21:B21"/>
    <mergeCell ref="C21:D21"/>
    <mergeCell ref="E21:F21"/>
    <mergeCell ref="G21:H21"/>
    <mergeCell ref="I21:J21"/>
    <mergeCell ref="K21:L21"/>
    <mergeCell ref="M21:N21"/>
    <mergeCell ref="O21:P21"/>
    <mergeCell ref="M20:N20"/>
    <mergeCell ref="O20:P20"/>
    <mergeCell ref="Q20:R20"/>
    <mergeCell ref="S20:T20"/>
    <mergeCell ref="U20:V20"/>
    <mergeCell ref="W20:X20"/>
    <mergeCell ref="S19:T19"/>
    <mergeCell ref="U19:V19"/>
    <mergeCell ref="W19:X19"/>
    <mergeCell ref="Y19:Z19"/>
    <mergeCell ref="AA19:AB19"/>
    <mergeCell ref="C20:D20"/>
    <mergeCell ref="E20:F20"/>
    <mergeCell ref="G20:H20"/>
    <mergeCell ref="I20:J20"/>
    <mergeCell ref="K20:L20"/>
    <mergeCell ref="C19:D19"/>
    <mergeCell ref="E19:F19"/>
    <mergeCell ref="G19:H19"/>
    <mergeCell ref="I19:J19"/>
    <mergeCell ref="K19:L19"/>
    <mergeCell ref="M19:N19"/>
    <mergeCell ref="O19:P19"/>
    <mergeCell ref="Q19:R19"/>
    <mergeCell ref="M18:N18"/>
    <mergeCell ref="O18:P18"/>
    <mergeCell ref="Q18:R18"/>
    <mergeCell ref="S17:T17"/>
    <mergeCell ref="U17:V17"/>
    <mergeCell ref="W17:X17"/>
    <mergeCell ref="Y17:Z17"/>
    <mergeCell ref="AA17:AB17"/>
    <mergeCell ref="C18:D18"/>
    <mergeCell ref="E18:F18"/>
    <mergeCell ref="G18:H18"/>
    <mergeCell ref="I18:J18"/>
    <mergeCell ref="K18:L18"/>
    <mergeCell ref="Y18:Z18"/>
    <mergeCell ref="AA18:AB18"/>
    <mergeCell ref="S18:T18"/>
    <mergeCell ref="U18:V18"/>
    <mergeCell ref="W18:X18"/>
    <mergeCell ref="C17:D17"/>
    <mergeCell ref="E17:F17"/>
    <mergeCell ref="G17:H17"/>
    <mergeCell ref="I17:J17"/>
    <mergeCell ref="K17:L17"/>
    <mergeCell ref="M17:N17"/>
    <mergeCell ref="O17:P17"/>
    <mergeCell ref="Q17:R17"/>
    <mergeCell ref="M16:N16"/>
    <mergeCell ref="O16:P16"/>
    <mergeCell ref="Q16:R16"/>
    <mergeCell ref="W14:X14"/>
    <mergeCell ref="S15:T15"/>
    <mergeCell ref="U15:V15"/>
    <mergeCell ref="W15:X15"/>
    <mergeCell ref="Y15:Z15"/>
    <mergeCell ref="AA15:AB15"/>
    <mergeCell ref="C16:D16"/>
    <mergeCell ref="E16:F16"/>
    <mergeCell ref="G16:H16"/>
    <mergeCell ref="I16:J16"/>
    <mergeCell ref="K16:L16"/>
    <mergeCell ref="Y16:Z16"/>
    <mergeCell ref="AA16:AB16"/>
    <mergeCell ref="S16:T16"/>
    <mergeCell ref="U16:V16"/>
    <mergeCell ref="W16:X16"/>
    <mergeCell ref="W13:X13"/>
    <mergeCell ref="Y13:Z13"/>
    <mergeCell ref="AA13:AB13"/>
    <mergeCell ref="A14:A20"/>
    <mergeCell ref="C14:D14"/>
    <mergeCell ref="E14:F14"/>
    <mergeCell ref="G14:H14"/>
    <mergeCell ref="I14:J14"/>
    <mergeCell ref="K14:L14"/>
    <mergeCell ref="Y14:Z14"/>
    <mergeCell ref="AA14:AB14"/>
    <mergeCell ref="C15:D15"/>
    <mergeCell ref="E15:F15"/>
    <mergeCell ref="G15:H15"/>
    <mergeCell ref="I15:J15"/>
    <mergeCell ref="K15:L15"/>
    <mergeCell ref="M15:N15"/>
    <mergeCell ref="O15:P15"/>
    <mergeCell ref="Q15:R15"/>
    <mergeCell ref="M14:N14"/>
    <mergeCell ref="O14:P14"/>
    <mergeCell ref="Q14:R14"/>
    <mergeCell ref="S14:T14"/>
    <mergeCell ref="U14:V14"/>
    <mergeCell ref="K13:L13"/>
    <mergeCell ref="M13:N13"/>
    <mergeCell ref="O13:P13"/>
    <mergeCell ref="Q13:R13"/>
    <mergeCell ref="S13:T13"/>
    <mergeCell ref="O12:P12"/>
    <mergeCell ref="Q12:R12"/>
    <mergeCell ref="S12:T12"/>
    <mergeCell ref="U12:V12"/>
    <mergeCell ref="U13:V13"/>
    <mergeCell ref="Y11:Z11"/>
    <mergeCell ref="AA11:AB11"/>
    <mergeCell ref="C12:D12"/>
    <mergeCell ref="E12:F12"/>
    <mergeCell ref="G12:H12"/>
    <mergeCell ref="I12:J12"/>
    <mergeCell ref="K12:L12"/>
    <mergeCell ref="M12:N12"/>
    <mergeCell ref="AA12:AB12"/>
    <mergeCell ref="W12:X12"/>
    <mergeCell ref="Y12:Z12"/>
    <mergeCell ref="AA10:AB10"/>
    <mergeCell ref="C11:D11"/>
    <mergeCell ref="E11:F11"/>
    <mergeCell ref="G11:H11"/>
    <mergeCell ref="I11:J11"/>
    <mergeCell ref="K11:L11"/>
    <mergeCell ref="M11:N11"/>
    <mergeCell ref="O11:P11"/>
    <mergeCell ref="Q11:R11"/>
    <mergeCell ref="S11:T11"/>
    <mergeCell ref="O10:P10"/>
    <mergeCell ref="Q10:R10"/>
    <mergeCell ref="S10:T10"/>
    <mergeCell ref="U10:V10"/>
    <mergeCell ref="W10:X10"/>
    <mergeCell ref="Y10:Z10"/>
    <mergeCell ref="C10:D10"/>
    <mergeCell ref="E10:F10"/>
    <mergeCell ref="G10:H10"/>
    <mergeCell ref="I10:J10"/>
    <mergeCell ref="K10:L10"/>
    <mergeCell ref="M10:N10"/>
    <mergeCell ref="U11:V11"/>
    <mergeCell ref="W11:X11"/>
    <mergeCell ref="W9:X9"/>
    <mergeCell ref="Y9:Z9"/>
    <mergeCell ref="AA9:AB9"/>
    <mergeCell ref="W8:X8"/>
    <mergeCell ref="Y8:Z8"/>
    <mergeCell ref="AA8:AB8"/>
    <mergeCell ref="Q8:R8"/>
    <mergeCell ref="S8:T8"/>
    <mergeCell ref="U8:V8"/>
    <mergeCell ref="K9:L9"/>
    <mergeCell ref="M9:N9"/>
    <mergeCell ref="O9:P9"/>
    <mergeCell ref="K8:L8"/>
    <mergeCell ref="M8:N8"/>
    <mergeCell ref="O8:P8"/>
    <mergeCell ref="Q9:R9"/>
    <mergeCell ref="S9:T9"/>
    <mergeCell ref="U9:V9"/>
    <mergeCell ref="A8:A13"/>
    <mergeCell ref="C8:D8"/>
    <mergeCell ref="E8:F8"/>
    <mergeCell ref="G8:H8"/>
    <mergeCell ref="I8:J8"/>
    <mergeCell ref="C9:D9"/>
    <mergeCell ref="E9:F9"/>
    <mergeCell ref="G9:H9"/>
    <mergeCell ref="I9:J9"/>
    <mergeCell ref="C13:D13"/>
    <mergeCell ref="E13:F13"/>
    <mergeCell ref="G13:H13"/>
    <mergeCell ref="I13:J13"/>
    <mergeCell ref="S6:T6"/>
    <mergeCell ref="U6:V6"/>
    <mergeCell ref="W6:X6"/>
    <mergeCell ref="Y6:Z6"/>
    <mergeCell ref="S7:T7"/>
    <mergeCell ref="U7:V7"/>
    <mergeCell ref="W7:X7"/>
    <mergeCell ref="Y7:Z7"/>
    <mergeCell ref="AA7:AB7"/>
    <mergeCell ref="A7:B7"/>
    <mergeCell ref="C7:D7"/>
    <mergeCell ref="E7:F7"/>
    <mergeCell ref="G7:H7"/>
    <mergeCell ref="I7:J7"/>
    <mergeCell ref="K7:L7"/>
    <mergeCell ref="M7:N7"/>
    <mergeCell ref="O7:P7"/>
    <mergeCell ref="Q7:R7"/>
    <mergeCell ref="A5:B5"/>
    <mergeCell ref="C5:D5"/>
    <mergeCell ref="E5:F5"/>
    <mergeCell ref="G5:H5"/>
    <mergeCell ref="I5:J5"/>
    <mergeCell ref="W5:X5"/>
    <mergeCell ref="Y5:Z5"/>
    <mergeCell ref="AA5:AB5"/>
    <mergeCell ref="A6:B6"/>
    <mergeCell ref="C6:D6"/>
    <mergeCell ref="E6:F6"/>
    <mergeCell ref="G6:H6"/>
    <mergeCell ref="I6:J6"/>
    <mergeCell ref="K6:L6"/>
    <mergeCell ref="M6:N6"/>
    <mergeCell ref="K5:L5"/>
    <mergeCell ref="M5:N5"/>
    <mergeCell ref="O5:P5"/>
    <mergeCell ref="Q5:R5"/>
    <mergeCell ref="S5:T5"/>
    <mergeCell ref="U5:V5"/>
    <mergeCell ref="AA6:AB6"/>
    <mergeCell ref="O6:P6"/>
    <mergeCell ref="Q6:R6"/>
    <mergeCell ref="A1:AB1"/>
    <mergeCell ref="A4:B4"/>
    <mergeCell ref="C4:D4"/>
    <mergeCell ref="E4:F4"/>
    <mergeCell ref="G4:H4"/>
    <mergeCell ref="I4:J4"/>
    <mergeCell ref="K4:L4"/>
    <mergeCell ref="M4:N4"/>
    <mergeCell ref="O4:P4"/>
    <mergeCell ref="Q4:R4"/>
    <mergeCell ref="S4:T4"/>
    <mergeCell ref="U4:V4"/>
    <mergeCell ref="W4:X4"/>
    <mergeCell ref="Y4:Z4"/>
    <mergeCell ref="AA4:AB4"/>
    <mergeCell ref="A2:AB2"/>
  </mergeCells>
  <phoneticPr fontId="1"/>
  <pageMargins left="0.31496062992125984" right="0" top="0.55118110236220474" bottom="0.3543307086614173" header="0.31496062992125984" footer="0.11811023622047244"/>
  <pageSetup paperSize="9" orientation="portrait" r:id="rId1"/>
  <headerFooter>
    <oddFooter>&amp;C&amp;P</oddFooter>
  </headerFooter>
  <ignoredErrors>
    <ignoredError sqref="AA25 AA1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F25"/>
  <sheetViews>
    <sheetView zoomScale="55" zoomScaleNormal="55" zoomScaleSheetLayoutView="100" workbookViewId="0">
      <selection activeCell="A14" sqref="A14"/>
    </sheetView>
  </sheetViews>
  <sheetFormatPr defaultColWidth="9" defaultRowHeight="22.2"/>
  <cols>
    <col min="1" max="2" width="30.21875" style="128" customWidth="1"/>
    <col min="3" max="3" width="37.109375" style="128" customWidth="1"/>
    <col min="4" max="4" width="32.88671875" style="128" customWidth="1"/>
    <col min="5" max="6" width="16" style="128" customWidth="1"/>
    <col min="7" max="257" width="9" style="128"/>
    <col min="258" max="259" width="30.21875" style="128" customWidth="1"/>
    <col min="260" max="260" width="37.109375" style="128" customWidth="1"/>
    <col min="261" max="261" width="32.88671875" style="128" customWidth="1"/>
    <col min="262" max="262" width="31.21875" style="128" customWidth="1"/>
    <col min="263" max="513" width="9" style="128"/>
    <col min="514" max="515" width="30.21875" style="128" customWidth="1"/>
    <col min="516" max="516" width="37.109375" style="128" customWidth="1"/>
    <col min="517" max="517" width="32.88671875" style="128" customWidth="1"/>
    <col min="518" max="518" width="31.21875" style="128" customWidth="1"/>
    <col min="519" max="769" width="9" style="128"/>
    <col min="770" max="771" width="30.21875" style="128" customWidth="1"/>
    <col min="772" max="772" width="37.109375" style="128" customWidth="1"/>
    <col min="773" max="773" width="32.88671875" style="128" customWidth="1"/>
    <col min="774" max="774" width="31.21875" style="128" customWidth="1"/>
    <col min="775" max="1025" width="9" style="128"/>
    <col min="1026" max="1027" width="30.21875" style="128" customWidth="1"/>
    <col min="1028" max="1028" width="37.109375" style="128" customWidth="1"/>
    <col min="1029" max="1029" width="32.88671875" style="128" customWidth="1"/>
    <col min="1030" max="1030" width="31.21875" style="128" customWidth="1"/>
    <col min="1031" max="1281" width="9" style="128"/>
    <col min="1282" max="1283" width="30.21875" style="128" customWidth="1"/>
    <col min="1284" max="1284" width="37.109375" style="128" customWidth="1"/>
    <col min="1285" max="1285" width="32.88671875" style="128" customWidth="1"/>
    <col min="1286" max="1286" width="31.21875" style="128" customWidth="1"/>
    <col min="1287" max="1537" width="9" style="128"/>
    <col min="1538" max="1539" width="30.21875" style="128" customWidth="1"/>
    <col min="1540" max="1540" width="37.109375" style="128" customWidth="1"/>
    <col min="1541" max="1541" width="32.88671875" style="128" customWidth="1"/>
    <col min="1542" max="1542" width="31.21875" style="128" customWidth="1"/>
    <col min="1543" max="1793" width="9" style="128"/>
    <col min="1794" max="1795" width="30.21875" style="128" customWidth="1"/>
    <col min="1796" max="1796" width="37.109375" style="128" customWidth="1"/>
    <col min="1797" max="1797" width="32.88671875" style="128" customWidth="1"/>
    <col min="1798" max="1798" width="31.21875" style="128" customWidth="1"/>
    <col min="1799" max="2049" width="9" style="128"/>
    <col min="2050" max="2051" width="30.21875" style="128" customWidth="1"/>
    <col min="2052" max="2052" width="37.109375" style="128" customWidth="1"/>
    <col min="2053" max="2053" width="32.88671875" style="128" customWidth="1"/>
    <col min="2054" max="2054" width="31.21875" style="128" customWidth="1"/>
    <col min="2055" max="2305" width="9" style="128"/>
    <col min="2306" max="2307" width="30.21875" style="128" customWidth="1"/>
    <col min="2308" max="2308" width="37.109375" style="128" customWidth="1"/>
    <col min="2309" max="2309" width="32.88671875" style="128" customWidth="1"/>
    <col min="2310" max="2310" width="31.21875" style="128" customWidth="1"/>
    <col min="2311" max="2561" width="9" style="128"/>
    <col min="2562" max="2563" width="30.21875" style="128" customWidth="1"/>
    <col min="2564" max="2564" width="37.109375" style="128" customWidth="1"/>
    <col min="2565" max="2565" width="32.88671875" style="128" customWidth="1"/>
    <col min="2566" max="2566" width="31.21875" style="128" customWidth="1"/>
    <col min="2567" max="2817" width="9" style="128"/>
    <col min="2818" max="2819" width="30.21875" style="128" customWidth="1"/>
    <col min="2820" max="2820" width="37.109375" style="128" customWidth="1"/>
    <col min="2821" max="2821" width="32.88671875" style="128" customWidth="1"/>
    <col min="2822" max="2822" width="31.21875" style="128" customWidth="1"/>
    <col min="2823" max="3073" width="9" style="128"/>
    <col min="3074" max="3075" width="30.21875" style="128" customWidth="1"/>
    <col min="3076" max="3076" width="37.109375" style="128" customWidth="1"/>
    <col min="3077" max="3077" width="32.88671875" style="128" customWidth="1"/>
    <col min="3078" max="3078" width="31.21875" style="128" customWidth="1"/>
    <col min="3079" max="3329" width="9" style="128"/>
    <col min="3330" max="3331" width="30.21875" style="128" customWidth="1"/>
    <col min="3332" max="3332" width="37.109375" style="128" customWidth="1"/>
    <col min="3333" max="3333" width="32.88671875" style="128" customWidth="1"/>
    <col min="3334" max="3334" width="31.21875" style="128" customWidth="1"/>
    <col min="3335" max="3585" width="9" style="128"/>
    <col min="3586" max="3587" width="30.21875" style="128" customWidth="1"/>
    <col min="3588" max="3588" width="37.109375" style="128" customWidth="1"/>
    <col min="3589" max="3589" width="32.88671875" style="128" customWidth="1"/>
    <col min="3590" max="3590" width="31.21875" style="128" customWidth="1"/>
    <col min="3591" max="3841" width="9" style="128"/>
    <col min="3842" max="3843" width="30.21875" style="128" customWidth="1"/>
    <col min="3844" max="3844" width="37.109375" style="128" customWidth="1"/>
    <col min="3845" max="3845" width="32.88671875" style="128" customWidth="1"/>
    <col min="3846" max="3846" width="31.21875" style="128" customWidth="1"/>
    <col min="3847" max="4097" width="9" style="128"/>
    <col min="4098" max="4099" width="30.21875" style="128" customWidth="1"/>
    <col min="4100" max="4100" width="37.109375" style="128" customWidth="1"/>
    <col min="4101" max="4101" width="32.88671875" style="128" customWidth="1"/>
    <col min="4102" max="4102" width="31.21875" style="128" customWidth="1"/>
    <col min="4103" max="4353" width="9" style="128"/>
    <col min="4354" max="4355" width="30.21875" style="128" customWidth="1"/>
    <col min="4356" max="4356" width="37.109375" style="128" customWidth="1"/>
    <col min="4357" max="4357" width="32.88671875" style="128" customWidth="1"/>
    <col min="4358" max="4358" width="31.21875" style="128" customWidth="1"/>
    <col min="4359" max="4609" width="9" style="128"/>
    <col min="4610" max="4611" width="30.21875" style="128" customWidth="1"/>
    <col min="4612" max="4612" width="37.109375" style="128" customWidth="1"/>
    <col min="4613" max="4613" width="32.88671875" style="128" customWidth="1"/>
    <col min="4614" max="4614" width="31.21875" style="128" customWidth="1"/>
    <col min="4615" max="4865" width="9" style="128"/>
    <col min="4866" max="4867" width="30.21875" style="128" customWidth="1"/>
    <col min="4868" max="4868" width="37.109375" style="128" customWidth="1"/>
    <col min="4869" max="4869" width="32.88671875" style="128" customWidth="1"/>
    <col min="4870" max="4870" width="31.21875" style="128" customWidth="1"/>
    <col min="4871" max="5121" width="9" style="128"/>
    <col min="5122" max="5123" width="30.21875" style="128" customWidth="1"/>
    <col min="5124" max="5124" width="37.109375" style="128" customWidth="1"/>
    <col min="5125" max="5125" width="32.88671875" style="128" customWidth="1"/>
    <col min="5126" max="5126" width="31.21875" style="128" customWidth="1"/>
    <col min="5127" max="5377" width="9" style="128"/>
    <col min="5378" max="5379" width="30.21875" style="128" customWidth="1"/>
    <col min="5380" max="5380" width="37.109375" style="128" customWidth="1"/>
    <col min="5381" max="5381" width="32.88671875" style="128" customWidth="1"/>
    <col min="5382" max="5382" width="31.21875" style="128" customWidth="1"/>
    <col min="5383" max="5633" width="9" style="128"/>
    <col min="5634" max="5635" width="30.21875" style="128" customWidth="1"/>
    <col min="5636" max="5636" width="37.109375" style="128" customWidth="1"/>
    <col min="5637" max="5637" width="32.88671875" style="128" customWidth="1"/>
    <col min="5638" max="5638" width="31.21875" style="128" customWidth="1"/>
    <col min="5639" max="5889" width="9" style="128"/>
    <col min="5890" max="5891" width="30.21875" style="128" customWidth="1"/>
    <col min="5892" max="5892" width="37.109375" style="128" customWidth="1"/>
    <col min="5893" max="5893" width="32.88671875" style="128" customWidth="1"/>
    <col min="5894" max="5894" width="31.21875" style="128" customWidth="1"/>
    <col min="5895" max="6145" width="9" style="128"/>
    <col min="6146" max="6147" width="30.21875" style="128" customWidth="1"/>
    <col min="6148" max="6148" width="37.109375" style="128" customWidth="1"/>
    <col min="6149" max="6149" width="32.88671875" style="128" customWidth="1"/>
    <col min="6150" max="6150" width="31.21875" style="128" customWidth="1"/>
    <col min="6151" max="6401" width="9" style="128"/>
    <col min="6402" max="6403" width="30.21875" style="128" customWidth="1"/>
    <col min="6404" max="6404" width="37.109375" style="128" customWidth="1"/>
    <col min="6405" max="6405" width="32.88671875" style="128" customWidth="1"/>
    <col min="6406" max="6406" width="31.21875" style="128" customWidth="1"/>
    <col min="6407" max="6657" width="9" style="128"/>
    <col min="6658" max="6659" width="30.21875" style="128" customWidth="1"/>
    <col min="6660" max="6660" width="37.109375" style="128" customWidth="1"/>
    <col min="6661" max="6661" width="32.88671875" style="128" customWidth="1"/>
    <col min="6662" max="6662" width="31.21875" style="128" customWidth="1"/>
    <col min="6663" max="6913" width="9" style="128"/>
    <col min="6914" max="6915" width="30.21875" style="128" customWidth="1"/>
    <col min="6916" max="6916" width="37.109375" style="128" customWidth="1"/>
    <col min="6917" max="6917" width="32.88671875" style="128" customWidth="1"/>
    <col min="6918" max="6918" width="31.21875" style="128" customWidth="1"/>
    <col min="6919" max="7169" width="9" style="128"/>
    <col min="7170" max="7171" width="30.21875" style="128" customWidth="1"/>
    <col min="7172" max="7172" width="37.109375" style="128" customWidth="1"/>
    <col min="7173" max="7173" width="32.88671875" style="128" customWidth="1"/>
    <col min="7174" max="7174" width="31.21875" style="128" customWidth="1"/>
    <col min="7175" max="7425" width="9" style="128"/>
    <col min="7426" max="7427" width="30.21875" style="128" customWidth="1"/>
    <col min="7428" max="7428" width="37.109375" style="128" customWidth="1"/>
    <col min="7429" max="7429" width="32.88671875" style="128" customWidth="1"/>
    <col min="7430" max="7430" width="31.21875" style="128" customWidth="1"/>
    <col min="7431" max="7681" width="9" style="128"/>
    <col min="7682" max="7683" width="30.21875" style="128" customWidth="1"/>
    <col min="7684" max="7684" width="37.109375" style="128" customWidth="1"/>
    <col min="7685" max="7685" width="32.88671875" style="128" customWidth="1"/>
    <col min="7686" max="7686" width="31.21875" style="128" customWidth="1"/>
    <col min="7687" max="7937" width="9" style="128"/>
    <col min="7938" max="7939" width="30.21875" style="128" customWidth="1"/>
    <col min="7940" max="7940" width="37.109375" style="128" customWidth="1"/>
    <col min="7941" max="7941" width="32.88671875" style="128" customWidth="1"/>
    <col min="7942" max="7942" width="31.21875" style="128" customWidth="1"/>
    <col min="7943" max="8193" width="9" style="128"/>
    <col min="8194" max="8195" width="30.21875" style="128" customWidth="1"/>
    <col min="8196" max="8196" width="37.109375" style="128" customWidth="1"/>
    <col min="8197" max="8197" width="32.88671875" style="128" customWidth="1"/>
    <col min="8198" max="8198" width="31.21875" style="128" customWidth="1"/>
    <col min="8199" max="8449" width="9" style="128"/>
    <col min="8450" max="8451" width="30.21875" style="128" customWidth="1"/>
    <col min="8452" max="8452" width="37.109375" style="128" customWidth="1"/>
    <col min="8453" max="8453" width="32.88671875" style="128" customWidth="1"/>
    <col min="8454" max="8454" width="31.21875" style="128" customWidth="1"/>
    <col min="8455" max="8705" width="9" style="128"/>
    <col min="8706" max="8707" width="30.21875" style="128" customWidth="1"/>
    <col min="8708" max="8708" width="37.109375" style="128" customWidth="1"/>
    <col min="8709" max="8709" width="32.88671875" style="128" customWidth="1"/>
    <col min="8710" max="8710" width="31.21875" style="128" customWidth="1"/>
    <col min="8711" max="8961" width="9" style="128"/>
    <col min="8962" max="8963" width="30.21875" style="128" customWidth="1"/>
    <col min="8964" max="8964" width="37.109375" style="128" customWidth="1"/>
    <col min="8965" max="8965" width="32.88671875" style="128" customWidth="1"/>
    <col min="8966" max="8966" width="31.21875" style="128" customWidth="1"/>
    <col min="8967" max="9217" width="9" style="128"/>
    <col min="9218" max="9219" width="30.21875" style="128" customWidth="1"/>
    <col min="9220" max="9220" width="37.109375" style="128" customWidth="1"/>
    <col min="9221" max="9221" width="32.88671875" style="128" customWidth="1"/>
    <col min="9222" max="9222" width="31.21875" style="128" customWidth="1"/>
    <col min="9223" max="9473" width="9" style="128"/>
    <col min="9474" max="9475" width="30.21875" style="128" customWidth="1"/>
    <col min="9476" max="9476" width="37.109375" style="128" customWidth="1"/>
    <col min="9477" max="9477" width="32.88671875" style="128" customWidth="1"/>
    <col min="9478" max="9478" width="31.21875" style="128" customWidth="1"/>
    <col min="9479" max="9729" width="9" style="128"/>
    <col min="9730" max="9731" width="30.21875" style="128" customWidth="1"/>
    <col min="9732" max="9732" width="37.109375" style="128" customWidth="1"/>
    <col min="9733" max="9733" width="32.88671875" style="128" customWidth="1"/>
    <col min="9734" max="9734" width="31.21875" style="128" customWidth="1"/>
    <col min="9735" max="9985" width="9" style="128"/>
    <col min="9986" max="9987" width="30.21875" style="128" customWidth="1"/>
    <col min="9988" max="9988" width="37.109375" style="128" customWidth="1"/>
    <col min="9989" max="9989" width="32.88671875" style="128" customWidth="1"/>
    <col min="9990" max="9990" width="31.21875" style="128" customWidth="1"/>
    <col min="9991" max="10241" width="9" style="128"/>
    <col min="10242" max="10243" width="30.21875" style="128" customWidth="1"/>
    <col min="10244" max="10244" width="37.109375" style="128" customWidth="1"/>
    <col min="10245" max="10245" width="32.88671875" style="128" customWidth="1"/>
    <col min="10246" max="10246" width="31.21875" style="128" customWidth="1"/>
    <col min="10247" max="10497" width="9" style="128"/>
    <col min="10498" max="10499" width="30.21875" style="128" customWidth="1"/>
    <col min="10500" max="10500" width="37.109375" style="128" customWidth="1"/>
    <col min="10501" max="10501" width="32.88671875" style="128" customWidth="1"/>
    <col min="10502" max="10502" width="31.21875" style="128" customWidth="1"/>
    <col min="10503" max="10753" width="9" style="128"/>
    <col min="10754" max="10755" width="30.21875" style="128" customWidth="1"/>
    <col min="10756" max="10756" width="37.109375" style="128" customWidth="1"/>
    <col min="10757" max="10757" width="32.88671875" style="128" customWidth="1"/>
    <col min="10758" max="10758" width="31.21875" style="128" customWidth="1"/>
    <col min="10759" max="11009" width="9" style="128"/>
    <col min="11010" max="11011" width="30.21875" style="128" customWidth="1"/>
    <col min="11012" max="11012" width="37.109375" style="128" customWidth="1"/>
    <col min="11013" max="11013" width="32.88671875" style="128" customWidth="1"/>
    <col min="11014" max="11014" width="31.21875" style="128" customWidth="1"/>
    <col min="11015" max="11265" width="9" style="128"/>
    <col min="11266" max="11267" width="30.21875" style="128" customWidth="1"/>
    <col min="11268" max="11268" width="37.109375" style="128" customWidth="1"/>
    <col min="11269" max="11269" width="32.88671875" style="128" customWidth="1"/>
    <col min="11270" max="11270" width="31.21875" style="128" customWidth="1"/>
    <col min="11271" max="11521" width="9" style="128"/>
    <col min="11522" max="11523" width="30.21875" style="128" customWidth="1"/>
    <col min="11524" max="11524" width="37.109375" style="128" customWidth="1"/>
    <col min="11525" max="11525" width="32.88671875" style="128" customWidth="1"/>
    <col min="11526" max="11526" width="31.21875" style="128" customWidth="1"/>
    <col min="11527" max="11777" width="9" style="128"/>
    <col min="11778" max="11779" width="30.21875" style="128" customWidth="1"/>
    <col min="11780" max="11780" width="37.109375" style="128" customWidth="1"/>
    <col min="11781" max="11781" width="32.88671875" style="128" customWidth="1"/>
    <col min="11782" max="11782" width="31.21875" style="128" customWidth="1"/>
    <col min="11783" max="12033" width="9" style="128"/>
    <col min="12034" max="12035" width="30.21875" style="128" customWidth="1"/>
    <col min="12036" max="12036" width="37.109375" style="128" customWidth="1"/>
    <col min="12037" max="12037" width="32.88671875" style="128" customWidth="1"/>
    <col min="12038" max="12038" width="31.21875" style="128" customWidth="1"/>
    <col min="12039" max="12289" width="9" style="128"/>
    <col min="12290" max="12291" width="30.21875" style="128" customWidth="1"/>
    <col min="12292" max="12292" width="37.109375" style="128" customWidth="1"/>
    <col min="12293" max="12293" width="32.88671875" style="128" customWidth="1"/>
    <col min="12294" max="12294" width="31.21875" style="128" customWidth="1"/>
    <col min="12295" max="12545" width="9" style="128"/>
    <col min="12546" max="12547" width="30.21875" style="128" customWidth="1"/>
    <col min="12548" max="12548" width="37.109375" style="128" customWidth="1"/>
    <col min="12549" max="12549" width="32.88671875" style="128" customWidth="1"/>
    <col min="12550" max="12550" width="31.21875" style="128" customWidth="1"/>
    <col min="12551" max="12801" width="9" style="128"/>
    <col min="12802" max="12803" width="30.21875" style="128" customWidth="1"/>
    <col min="12804" max="12804" width="37.109375" style="128" customWidth="1"/>
    <col min="12805" max="12805" width="32.88671875" style="128" customWidth="1"/>
    <col min="12806" max="12806" width="31.21875" style="128" customWidth="1"/>
    <col min="12807" max="13057" width="9" style="128"/>
    <col min="13058" max="13059" width="30.21875" style="128" customWidth="1"/>
    <col min="13060" max="13060" width="37.109375" style="128" customWidth="1"/>
    <col min="13061" max="13061" width="32.88671875" style="128" customWidth="1"/>
    <col min="13062" max="13062" width="31.21875" style="128" customWidth="1"/>
    <col min="13063" max="13313" width="9" style="128"/>
    <col min="13314" max="13315" width="30.21875" style="128" customWidth="1"/>
    <col min="13316" max="13316" width="37.109375" style="128" customWidth="1"/>
    <col min="13317" max="13317" width="32.88671875" style="128" customWidth="1"/>
    <col min="13318" max="13318" width="31.21875" style="128" customWidth="1"/>
    <col min="13319" max="13569" width="9" style="128"/>
    <col min="13570" max="13571" width="30.21875" style="128" customWidth="1"/>
    <col min="13572" max="13572" width="37.109375" style="128" customWidth="1"/>
    <col min="13573" max="13573" width="32.88671875" style="128" customWidth="1"/>
    <col min="13574" max="13574" width="31.21875" style="128" customWidth="1"/>
    <col min="13575" max="13825" width="9" style="128"/>
    <col min="13826" max="13827" width="30.21875" style="128" customWidth="1"/>
    <col min="13828" max="13828" width="37.109375" style="128" customWidth="1"/>
    <col min="13829" max="13829" width="32.88671875" style="128" customWidth="1"/>
    <col min="13830" max="13830" width="31.21875" style="128" customWidth="1"/>
    <col min="13831" max="14081" width="9" style="128"/>
    <col min="14082" max="14083" width="30.21875" style="128" customWidth="1"/>
    <col min="14084" max="14084" width="37.109375" style="128" customWidth="1"/>
    <col min="14085" max="14085" width="32.88671875" style="128" customWidth="1"/>
    <col min="14086" max="14086" width="31.21875" style="128" customWidth="1"/>
    <col min="14087" max="14337" width="9" style="128"/>
    <col min="14338" max="14339" width="30.21875" style="128" customWidth="1"/>
    <col min="14340" max="14340" width="37.109375" style="128" customWidth="1"/>
    <col min="14341" max="14341" width="32.88671875" style="128" customWidth="1"/>
    <col min="14342" max="14342" width="31.21875" style="128" customWidth="1"/>
    <col min="14343" max="14593" width="9" style="128"/>
    <col min="14594" max="14595" width="30.21875" style="128" customWidth="1"/>
    <col min="14596" max="14596" width="37.109375" style="128" customWidth="1"/>
    <col min="14597" max="14597" width="32.88671875" style="128" customWidth="1"/>
    <col min="14598" max="14598" width="31.21875" style="128" customWidth="1"/>
    <col min="14599" max="14849" width="9" style="128"/>
    <col min="14850" max="14851" width="30.21875" style="128" customWidth="1"/>
    <col min="14852" max="14852" width="37.109375" style="128" customWidth="1"/>
    <col min="14853" max="14853" width="32.88671875" style="128" customWidth="1"/>
    <col min="14854" max="14854" width="31.21875" style="128" customWidth="1"/>
    <col min="14855" max="15105" width="9" style="128"/>
    <col min="15106" max="15107" width="30.21875" style="128" customWidth="1"/>
    <col min="15108" max="15108" width="37.109375" style="128" customWidth="1"/>
    <col min="15109" max="15109" width="32.88671875" style="128" customWidth="1"/>
    <col min="15110" max="15110" width="31.21875" style="128" customWidth="1"/>
    <col min="15111" max="15361" width="9" style="128"/>
    <col min="15362" max="15363" width="30.21875" style="128" customWidth="1"/>
    <col min="15364" max="15364" width="37.109375" style="128" customWidth="1"/>
    <col min="15365" max="15365" width="32.88671875" style="128" customWidth="1"/>
    <col min="15366" max="15366" width="31.21875" style="128" customWidth="1"/>
    <col min="15367" max="15617" width="9" style="128"/>
    <col min="15618" max="15619" width="30.21875" style="128" customWidth="1"/>
    <col min="15620" max="15620" width="37.109375" style="128" customWidth="1"/>
    <col min="15621" max="15621" width="32.88671875" style="128" customWidth="1"/>
    <col min="15622" max="15622" width="31.21875" style="128" customWidth="1"/>
    <col min="15623" max="15873" width="9" style="128"/>
    <col min="15874" max="15875" width="30.21875" style="128" customWidth="1"/>
    <col min="15876" max="15876" width="37.109375" style="128" customWidth="1"/>
    <col min="15877" max="15877" width="32.88671875" style="128" customWidth="1"/>
    <col min="15878" max="15878" width="31.21875" style="128" customWidth="1"/>
    <col min="15879" max="16129" width="9" style="128"/>
    <col min="16130" max="16131" width="30.21875" style="128" customWidth="1"/>
    <col min="16132" max="16132" width="37.109375" style="128" customWidth="1"/>
    <col min="16133" max="16133" width="32.88671875" style="128" customWidth="1"/>
    <col min="16134" max="16134" width="31.21875" style="128" customWidth="1"/>
    <col min="16135" max="16384" width="9" style="128"/>
  </cols>
  <sheetData>
    <row r="1" spans="1:6" ht="24.6">
      <c r="A1" s="127"/>
      <c r="E1" s="136"/>
      <c r="F1" s="136" t="s">
        <v>366</v>
      </c>
    </row>
    <row r="2" spans="1:6" ht="17.25" customHeight="1">
      <c r="A2" s="127"/>
    </row>
    <row r="3" spans="1:6" ht="25.8">
      <c r="A3" s="578" t="s">
        <v>359</v>
      </c>
      <c r="B3" s="578"/>
      <c r="C3" s="578"/>
      <c r="D3" s="578"/>
      <c r="E3" s="578"/>
      <c r="F3" s="137"/>
    </row>
    <row r="4" spans="1:6">
      <c r="A4" s="579"/>
      <c r="B4" s="579"/>
      <c r="C4" s="127"/>
      <c r="D4" s="127"/>
    </row>
    <row r="5" spans="1:6" ht="93.6" customHeight="1">
      <c r="A5" s="580" t="s">
        <v>377</v>
      </c>
      <c r="B5" s="580"/>
      <c r="C5" s="580"/>
      <c r="D5" s="580"/>
      <c r="E5" s="580"/>
      <c r="F5" s="580"/>
    </row>
    <row r="7" spans="1:6" ht="37.799999999999997" customHeight="1">
      <c r="A7" s="135" t="s">
        <v>378</v>
      </c>
    </row>
    <row r="8" spans="1:6" ht="51.6" customHeight="1">
      <c r="A8" s="133" t="s">
        <v>360</v>
      </c>
      <c r="B8" s="133" t="s">
        <v>361</v>
      </c>
      <c r="C8" s="134" t="s">
        <v>379</v>
      </c>
      <c r="D8" s="134" t="s">
        <v>362</v>
      </c>
      <c r="E8" s="576" t="s">
        <v>363</v>
      </c>
      <c r="F8" s="577"/>
    </row>
    <row r="9" spans="1:6" ht="52.2" customHeight="1">
      <c r="A9" s="131"/>
      <c r="B9" s="131"/>
      <c r="C9" s="132" t="s">
        <v>364</v>
      </c>
      <c r="D9" s="132" t="s">
        <v>365</v>
      </c>
      <c r="E9" s="138"/>
      <c r="F9" s="139"/>
    </row>
    <row r="10" spans="1:6" ht="52.2" customHeight="1">
      <c r="A10" s="131"/>
      <c r="B10" s="131"/>
      <c r="C10" s="132" t="s">
        <v>364</v>
      </c>
      <c r="D10" s="132" t="s">
        <v>365</v>
      </c>
      <c r="E10" s="138"/>
      <c r="F10" s="139"/>
    </row>
    <row r="11" spans="1:6" ht="52.2" customHeight="1">
      <c r="A11" s="131"/>
      <c r="B11" s="131"/>
      <c r="C11" s="132" t="s">
        <v>364</v>
      </c>
      <c r="D11" s="132" t="s">
        <v>365</v>
      </c>
      <c r="E11" s="138"/>
      <c r="F11" s="139"/>
    </row>
    <row r="12" spans="1:6" ht="52.2" customHeight="1">
      <c r="A12" s="131"/>
      <c r="B12" s="131"/>
      <c r="C12" s="132" t="s">
        <v>364</v>
      </c>
      <c r="D12" s="132" t="s">
        <v>365</v>
      </c>
      <c r="E12" s="138"/>
      <c r="F12" s="139"/>
    </row>
    <row r="13" spans="1:6" ht="52.2" customHeight="1">
      <c r="A13" s="131"/>
      <c r="B13" s="131"/>
      <c r="C13" s="132" t="s">
        <v>364</v>
      </c>
      <c r="D13" s="132" t="s">
        <v>365</v>
      </c>
      <c r="E13" s="138"/>
      <c r="F13" s="139"/>
    </row>
    <row r="14" spans="1:6" ht="52.2" customHeight="1">
      <c r="A14" s="131"/>
      <c r="B14" s="131"/>
      <c r="C14" s="132" t="s">
        <v>364</v>
      </c>
      <c r="D14" s="132" t="s">
        <v>365</v>
      </c>
      <c r="E14" s="138"/>
      <c r="F14" s="139"/>
    </row>
    <row r="15" spans="1:6" ht="52.2" customHeight="1">
      <c r="A15" s="131"/>
      <c r="B15" s="131"/>
      <c r="C15" s="132" t="s">
        <v>364</v>
      </c>
      <c r="D15" s="132" t="s">
        <v>365</v>
      </c>
      <c r="E15" s="138"/>
      <c r="F15" s="139"/>
    </row>
    <row r="16" spans="1:6" ht="52.2" customHeight="1">
      <c r="A16" s="131"/>
      <c r="B16" s="131"/>
      <c r="C16" s="132" t="s">
        <v>364</v>
      </c>
      <c r="D16" s="132" t="s">
        <v>365</v>
      </c>
      <c r="E16" s="138"/>
      <c r="F16" s="139"/>
    </row>
    <row r="18" spans="1:6" ht="37.799999999999997" customHeight="1">
      <c r="A18" s="135" t="s">
        <v>380</v>
      </c>
    </row>
    <row r="19" spans="1:6" ht="52.2" customHeight="1">
      <c r="A19" s="133" t="s">
        <v>360</v>
      </c>
      <c r="B19" s="133" t="s">
        <v>361</v>
      </c>
      <c r="C19" s="134" t="s">
        <v>379</v>
      </c>
      <c r="D19" s="134" t="s">
        <v>362</v>
      </c>
      <c r="E19" s="576" t="s">
        <v>363</v>
      </c>
      <c r="F19" s="577"/>
    </row>
    <row r="20" spans="1:6" ht="52.2" customHeight="1">
      <c r="A20" s="131"/>
      <c r="B20" s="131"/>
      <c r="C20" s="132" t="s">
        <v>364</v>
      </c>
      <c r="D20" s="132" t="s">
        <v>365</v>
      </c>
      <c r="E20" s="138"/>
      <c r="F20" s="139"/>
    </row>
    <row r="21" spans="1:6" ht="52.2" customHeight="1">
      <c r="A21" s="131"/>
      <c r="B21" s="131"/>
      <c r="C21" s="132" t="s">
        <v>364</v>
      </c>
      <c r="D21" s="132" t="s">
        <v>365</v>
      </c>
      <c r="E21" s="138"/>
      <c r="F21" s="139"/>
    </row>
    <row r="22" spans="1:6" ht="52.2" customHeight="1">
      <c r="A22" s="131"/>
      <c r="B22" s="131"/>
      <c r="C22" s="132" t="s">
        <v>364</v>
      </c>
      <c r="D22" s="132" t="s">
        <v>365</v>
      </c>
      <c r="E22" s="138"/>
      <c r="F22" s="139"/>
    </row>
    <row r="23" spans="1:6" ht="52.2" customHeight="1">
      <c r="A23" s="131"/>
      <c r="B23" s="131"/>
      <c r="C23" s="132" t="s">
        <v>364</v>
      </c>
      <c r="D23" s="132" t="s">
        <v>365</v>
      </c>
      <c r="E23" s="138"/>
      <c r="F23" s="139"/>
    </row>
    <row r="24" spans="1:6" ht="52.2" customHeight="1">
      <c r="A24" s="131"/>
      <c r="B24" s="131"/>
      <c r="C24" s="132" t="s">
        <v>364</v>
      </c>
      <c r="D24" s="132" t="s">
        <v>365</v>
      </c>
      <c r="E24" s="138"/>
      <c r="F24" s="139"/>
    </row>
    <row r="25" spans="1:6" ht="52.2" customHeight="1">
      <c r="A25" s="131"/>
      <c r="B25" s="131"/>
      <c r="C25" s="132" t="s">
        <v>364</v>
      </c>
      <c r="D25" s="132" t="s">
        <v>365</v>
      </c>
      <c r="E25" s="138"/>
      <c r="F25" s="139"/>
    </row>
  </sheetData>
  <sheetProtection algorithmName="SHA-512" hashValue="xu6/E3n9bstON+iSZEC6Bh1yKt7FXypCXQQmXHqCeQGpG+RzwBDHHmtUVbSkCtUBbrpF242GE1jdx0GkXTPcQw==" saltValue="UOrZKPJY86Y4ln3Rbo4NAA==" spinCount="100000" sheet="1" objects="1" scenarios="1" formatRows="0" selectLockedCells="1"/>
  <mergeCells count="5">
    <mergeCell ref="E19:F19"/>
    <mergeCell ref="A3:E3"/>
    <mergeCell ref="A4:B4"/>
    <mergeCell ref="E8:F8"/>
    <mergeCell ref="A5:F5"/>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scaleWithDoc="0">
    <oddHeader xml:space="preserve">
&amp;L&amp;"ＭＳ 明朝,標準"&amp;10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G124"/>
  <sheetViews>
    <sheetView topLeftCell="A25" workbookViewId="0">
      <selection activeCell="C43" sqref="C43"/>
    </sheetView>
  </sheetViews>
  <sheetFormatPr defaultColWidth="8.77734375" defaultRowHeight="12"/>
  <cols>
    <col min="1" max="1" width="36.44140625" style="3" customWidth="1"/>
    <col min="2" max="2" width="18.109375" style="3" customWidth="1"/>
    <col min="3" max="3" width="46.109375" style="3" customWidth="1"/>
    <col min="4" max="4" width="39.77734375" style="3" customWidth="1"/>
    <col min="5" max="5" width="29" style="3" customWidth="1"/>
    <col min="6" max="6" width="35.44140625" style="3" customWidth="1"/>
    <col min="7" max="7" width="31.77734375" style="3" customWidth="1"/>
    <col min="8" max="16384" width="8.77734375" style="3"/>
  </cols>
  <sheetData>
    <row r="1" spans="1:7" s="2" customFormat="1">
      <c r="A1" s="2" t="s">
        <v>276</v>
      </c>
      <c r="B1" s="2" t="s">
        <v>37</v>
      </c>
      <c r="C1" s="2" t="s">
        <v>39</v>
      </c>
      <c r="E1" s="2" t="s">
        <v>51</v>
      </c>
      <c r="F1" s="2" t="s">
        <v>53</v>
      </c>
      <c r="G1" s="2" t="s">
        <v>55</v>
      </c>
    </row>
    <row r="2" spans="1:7">
      <c r="A2" s="3" t="s">
        <v>278</v>
      </c>
      <c r="C2" s="3" t="s">
        <v>54</v>
      </c>
      <c r="E2" s="3" t="s">
        <v>48</v>
      </c>
      <c r="F2" s="3" t="s">
        <v>54</v>
      </c>
      <c r="G2" s="3" t="s">
        <v>54</v>
      </c>
    </row>
    <row r="3" spans="1:7">
      <c r="A3" s="3" t="s">
        <v>30</v>
      </c>
      <c r="B3" s="3" t="s">
        <v>38</v>
      </c>
      <c r="C3" s="3" t="s">
        <v>60</v>
      </c>
      <c r="E3" s="3" t="s">
        <v>41</v>
      </c>
      <c r="F3" s="3" t="s">
        <v>138</v>
      </c>
      <c r="G3" s="3" t="s">
        <v>56</v>
      </c>
    </row>
    <row r="4" spans="1:7">
      <c r="A4" s="3" t="s">
        <v>12</v>
      </c>
      <c r="C4" s="3" t="s">
        <v>61</v>
      </c>
      <c r="E4" s="3" t="s">
        <v>42</v>
      </c>
      <c r="F4" s="3" t="s">
        <v>139</v>
      </c>
      <c r="G4" s="3" t="s">
        <v>57</v>
      </c>
    </row>
    <row r="5" spans="1:7">
      <c r="A5" s="3" t="s">
        <v>31</v>
      </c>
      <c r="C5" s="3" t="s">
        <v>62</v>
      </c>
      <c r="F5" s="3" t="s">
        <v>164</v>
      </c>
      <c r="G5" s="3" t="s">
        <v>58</v>
      </c>
    </row>
    <row r="6" spans="1:7">
      <c r="A6" s="3" t="s">
        <v>13</v>
      </c>
    </row>
    <row r="7" spans="1:7">
      <c r="A7" s="3" t="s">
        <v>32</v>
      </c>
      <c r="F7" s="2"/>
    </row>
    <row r="8" spans="1:7">
      <c r="A8" s="3" t="s">
        <v>33</v>
      </c>
    </row>
    <row r="9" spans="1:7" ht="12" customHeight="1">
      <c r="A9" s="3" t="s">
        <v>34</v>
      </c>
      <c r="C9" s="2" t="s">
        <v>67</v>
      </c>
    </row>
    <row r="10" spans="1:7">
      <c r="A10" s="3" t="s">
        <v>35</v>
      </c>
      <c r="C10" s="3" t="s">
        <v>54</v>
      </c>
    </row>
    <row r="11" spans="1:7">
      <c r="A11" s="3" t="s">
        <v>14</v>
      </c>
      <c r="C11" s="3" t="s">
        <v>340</v>
      </c>
    </row>
    <row r="12" spans="1:7">
      <c r="A12" s="3" t="s">
        <v>15</v>
      </c>
      <c r="C12" s="3" t="s">
        <v>341</v>
      </c>
    </row>
    <row r="13" spans="1:7">
      <c r="A13" s="3" t="s">
        <v>36</v>
      </c>
      <c r="C13" s="3" t="s">
        <v>167</v>
      </c>
    </row>
    <row r="14" spans="1:7">
      <c r="A14" s="3" t="s">
        <v>16</v>
      </c>
      <c r="C14" s="3" t="s">
        <v>140</v>
      </c>
    </row>
    <row r="15" spans="1:7">
      <c r="A15" s="3" t="s">
        <v>17</v>
      </c>
      <c r="C15" s="3" t="s">
        <v>141</v>
      </c>
    </row>
    <row r="16" spans="1:7">
      <c r="A16" s="3" t="s">
        <v>18</v>
      </c>
    </row>
    <row r="17" spans="1:3">
      <c r="A17" s="3" t="s">
        <v>19</v>
      </c>
      <c r="C17" s="2" t="s">
        <v>40</v>
      </c>
    </row>
    <row r="18" spans="1:3">
      <c r="A18" s="3" t="s">
        <v>20</v>
      </c>
      <c r="C18" s="3" t="s">
        <v>54</v>
      </c>
    </row>
    <row r="19" spans="1:3">
      <c r="A19" s="3" t="s">
        <v>21</v>
      </c>
      <c r="C19" s="3" t="s">
        <v>344</v>
      </c>
    </row>
    <row r="20" spans="1:3">
      <c r="A20" s="3" t="s">
        <v>22</v>
      </c>
      <c r="C20" s="3" t="s">
        <v>345</v>
      </c>
    </row>
    <row r="21" spans="1:3">
      <c r="A21" s="3" t="s">
        <v>23</v>
      </c>
    </row>
    <row r="22" spans="1:3">
      <c r="A22" s="3" t="s">
        <v>24</v>
      </c>
    </row>
    <row r="24" spans="1:3">
      <c r="A24" s="2" t="s">
        <v>277</v>
      </c>
      <c r="C24" s="2" t="s">
        <v>142</v>
      </c>
    </row>
    <row r="25" spans="1:3">
      <c r="A25" s="3" t="s">
        <v>279</v>
      </c>
      <c r="C25" s="3" t="s">
        <v>54</v>
      </c>
    </row>
    <row r="26" spans="1:3">
      <c r="A26" s="3" t="s">
        <v>180</v>
      </c>
      <c r="C26" s="3" t="s">
        <v>298</v>
      </c>
    </row>
    <row r="27" spans="1:3">
      <c r="A27" s="3" t="s">
        <v>181</v>
      </c>
      <c r="C27" s="3" t="s">
        <v>299</v>
      </c>
    </row>
    <row r="28" spans="1:3">
      <c r="A28" s="3" t="s">
        <v>182</v>
      </c>
      <c r="C28" s="3" t="s">
        <v>308</v>
      </c>
    </row>
    <row r="29" spans="1:3">
      <c r="A29" s="3" t="s">
        <v>183</v>
      </c>
      <c r="C29" s="3" t="s">
        <v>300</v>
      </c>
    </row>
    <row r="30" spans="1:3">
      <c r="A30" s="3" t="s">
        <v>184</v>
      </c>
      <c r="C30" s="3" t="s">
        <v>301</v>
      </c>
    </row>
    <row r="31" spans="1:3">
      <c r="A31" s="3" t="s">
        <v>185</v>
      </c>
    </row>
    <row r="32" spans="1:3">
      <c r="A32" s="3" t="s">
        <v>186</v>
      </c>
      <c r="C32" s="2" t="s">
        <v>332</v>
      </c>
    </row>
    <row r="33" spans="1:3">
      <c r="A33" s="3" t="s">
        <v>187</v>
      </c>
      <c r="C33" s="3" t="s">
        <v>346</v>
      </c>
    </row>
    <row r="34" spans="1:3">
      <c r="A34" s="3" t="s">
        <v>188</v>
      </c>
      <c r="C34" s="3" t="s">
        <v>334</v>
      </c>
    </row>
    <row r="35" spans="1:3">
      <c r="A35" s="3" t="s">
        <v>189</v>
      </c>
      <c r="C35" s="3" t="s">
        <v>333</v>
      </c>
    </row>
    <row r="36" spans="1:3">
      <c r="A36" s="3" t="s">
        <v>190</v>
      </c>
    </row>
    <row r="37" spans="1:3">
      <c r="A37" s="3" t="s">
        <v>191</v>
      </c>
    </row>
    <row r="38" spans="1:3">
      <c r="A38" s="3" t="s">
        <v>192</v>
      </c>
    </row>
    <row r="39" spans="1:3">
      <c r="A39" s="3" t="s">
        <v>193</v>
      </c>
    </row>
    <row r="40" spans="1:3">
      <c r="A40" s="3" t="s">
        <v>194</v>
      </c>
    </row>
    <row r="41" spans="1:3">
      <c r="A41" s="3" t="s">
        <v>195</v>
      </c>
    </row>
    <row r="42" spans="1:3">
      <c r="A42" s="3" t="s">
        <v>196</v>
      </c>
    </row>
    <row r="43" spans="1:3">
      <c r="A43" s="3" t="s">
        <v>197</v>
      </c>
    </row>
    <row r="44" spans="1:3">
      <c r="A44" s="3" t="s">
        <v>198</v>
      </c>
    </row>
    <row r="45" spans="1:3">
      <c r="A45" s="3" t="s">
        <v>199</v>
      </c>
    </row>
    <row r="46" spans="1:3">
      <c r="A46" s="3" t="s">
        <v>200</v>
      </c>
    </row>
    <row r="47" spans="1:3">
      <c r="A47" s="3" t="s">
        <v>201</v>
      </c>
    </row>
    <row r="48" spans="1:3">
      <c r="A48" s="3" t="s">
        <v>202</v>
      </c>
    </row>
    <row r="49" spans="1:1">
      <c r="A49" s="3" t="s">
        <v>203</v>
      </c>
    </row>
    <row r="50" spans="1:1">
      <c r="A50" s="3" t="s">
        <v>204</v>
      </c>
    </row>
    <row r="51" spans="1:1">
      <c r="A51" s="3" t="s">
        <v>205</v>
      </c>
    </row>
    <row r="52" spans="1:1">
      <c r="A52" s="3" t="s">
        <v>206</v>
      </c>
    </row>
    <row r="53" spans="1:1">
      <c r="A53" s="3" t="s">
        <v>207</v>
      </c>
    </row>
    <row r="54" spans="1:1">
      <c r="A54" s="3" t="s">
        <v>208</v>
      </c>
    </row>
    <row r="55" spans="1:1">
      <c r="A55" s="3" t="s">
        <v>209</v>
      </c>
    </row>
    <row r="56" spans="1:1">
      <c r="A56" s="3" t="s">
        <v>210</v>
      </c>
    </row>
    <row r="57" spans="1:1">
      <c r="A57" s="3" t="s">
        <v>211</v>
      </c>
    </row>
    <row r="58" spans="1:1">
      <c r="A58" s="3" t="s">
        <v>212</v>
      </c>
    </row>
    <row r="59" spans="1:1">
      <c r="A59" s="3" t="s">
        <v>213</v>
      </c>
    </row>
    <row r="60" spans="1:1">
      <c r="A60" s="3" t="s">
        <v>214</v>
      </c>
    </row>
    <row r="61" spans="1:1">
      <c r="A61" s="3" t="s">
        <v>215</v>
      </c>
    </row>
    <row r="62" spans="1:1">
      <c r="A62" s="3" t="s">
        <v>216</v>
      </c>
    </row>
    <row r="63" spans="1:1">
      <c r="A63" s="3" t="s">
        <v>217</v>
      </c>
    </row>
    <row r="64" spans="1:1">
      <c r="A64" s="3" t="s">
        <v>218</v>
      </c>
    </row>
    <row r="65" spans="1:1">
      <c r="A65" s="3" t="s">
        <v>324</v>
      </c>
    </row>
    <row r="66" spans="1:1">
      <c r="A66" s="3" t="s">
        <v>219</v>
      </c>
    </row>
    <row r="67" spans="1:1">
      <c r="A67" s="3" t="s">
        <v>220</v>
      </c>
    </row>
    <row r="68" spans="1:1">
      <c r="A68" s="3" t="s">
        <v>221</v>
      </c>
    </row>
    <row r="69" spans="1:1">
      <c r="A69" s="3" t="s">
        <v>222</v>
      </c>
    </row>
    <row r="70" spans="1:1">
      <c r="A70" s="3" t="s">
        <v>223</v>
      </c>
    </row>
    <row r="71" spans="1:1">
      <c r="A71" s="3" t="s">
        <v>224</v>
      </c>
    </row>
    <row r="72" spans="1:1">
      <c r="A72" s="3" t="s">
        <v>225</v>
      </c>
    </row>
    <row r="73" spans="1:1">
      <c r="A73" s="3" t="s">
        <v>323</v>
      </c>
    </row>
    <row r="74" spans="1:1">
      <c r="A74" s="3" t="s">
        <v>226</v>
      </c>
    </row>
    <row r="75" spans="1:1">
      <c r="A75" s="3" t="s">
        <v>227</v>
      </c>
    </row>
    <row r="76" spans="1:1">
      <c r="A76" s="3" t="s">
        <v>228</v>
      </c>
    </row>
    <row r="77" spans="1:1">
      <c r="A77" s="3" t="s">
        <v>229</v>
      </c>
    </row>
    <row r="78" spans="1:1">
      <c r="A78" s="3" t="s">
        <v>230</v>
      </c>
    </row>
    <row r="79" spans="1:1">
      <c r="A79" s="3" t="s">
        <v>231</v>
      </c>
    </row>
    <row r="80" spans="1:1">
      <c r="A80" s="3" t="s">
        <v>232</v>
      </c>
    </row>
    <row r="81" spans="1:1">
      <c r="A81" s="3" t="s">
        <v>233</v>
      </c>
    </row>
    <row r="82" spans="1:1">
      <c r="A82" s="3" t="s">
        <v>234</v>
      </c>
    </row>
    <row r="83" spans="1:1">
      <c r="A83" s="3" t="s">
        <v>235</v>
      </c>
    </row>
    <row r="84" spans="1:1">
      <c r="A84" s="3" t="s">
        <v>236</v>
      </c>
    </row>
    <row r="85" spans="1:1">
      <c r="A85" s="3" t="s">
        <v>237</v>
      </c>
    </row>
    <row r="86" spans="1:1">
      <c r="A86" s="3" t="s">
        <v>238</v>
      </c>
    </row>
    <row r="87" spans="1:1">
      <c r="A87" s="3" t="s">
        <v>239</v>
      </c>
    </row>
    <row r="88" spans="1:1">
      <c r="A88" s="3" t="s">
        <v>240</v>
      </c>
    </row>
    <row r="89" spans="1:1">
      <c r="A89" s="3" t="s">
        <v>241</v>
      </c>
    </row>
    <row r="90" spans="1:1">
      <c r="A90" s="3" t="s">
        <v>242</v>
      </c>
    </row>
    <row r="91" spans="1:1">
      <c r="A91" s="3" t="s">
        <v>243</v>
      </c>
    </row>
    <row r="92" spans="1:1">
      <c r="A92" s="3" t="s">
        <v>244</v>
      </c>
    </row>
    <row r="93" spans="1:1">
      <c r="A93" s="3" t="s">
        <v>245</v>
      </c>
    </row>
    <row r="94" spans="1:1">
      <c r="A94" s="3" t="s">
        <v>246</v>
      </c>
    </row>
    <row r="95" spans="1:1">
      <c r="A95" s="3" t="s">
        <v>247</v>
      </c>
    </row>
    <row r="96" spans="1:1">
      <c r="A96" s="3" t="s">
        <v>248</v>
      </c>
    </row>
    <row r="97" spans="1:1">
      <c r="A97" s="3" t="s">
        <v>249</v>
      </c>
    </row>
    <row r="98" spans="1:1">
      <c r="A98" s="3" t="s">
        <v>250</v>
      </c>
    </row>
    <row r="99" spans="1:1">
      <c r="A99" s="3" t="s">
        <v>251</v>
      </c>
    </row>
    <row r="100" spans="1:1">
      <c r="A100" s="3" t="s">
        <v>252</v>
      </c>
    </row>
    <row r="101" spans="1:1">
      <c r="A101" s="3" t="s">
        <v>253</v>
      </c>
    </row>
    <row r="102" spans="1:1">
      <c r="A102" s="3" t="s">
        <v>254</v>
      </c>
    </row>
    <row r="103" spans="1:1">
      <c r="A103" s="3" t="s">
        <v>255</v>
      </c>
    </row>
    <row r="104" spans="1:1">
      <c r="A104" s="3" t="s">
        <v>256</v>
      </c>
    </row>
    <row r="105" spans="1:1">
      <c r="A105" s="3" t="s">
        <v>305</v>
      </c>
    </row>
    <row r="106" spans="1:1">
      <c r="A106" s="3" t="s">
        <v>257</v>
      </c>
    </row>
    <row r="107" spans="1:1">
      <c r="A107" s="3" t="s">
        <v>258</v>
      </c>
    </row>
    <row r="108" spans="1:1">
      <c r="A108" s="3" t="s">
        <v>259</v>
      </c>
    </row>
    <row r="109" spans="1:1">
      <c r="A109" s="3" t="s">
        <v>260</v>
      </c>
    </row>
    <row r="110" spans="1:1">
      <c r="A110" s="3" t="s">
        <v>261</v>
      </c>
    </row>
    <row r="111" spans="1:1">
      <c r="A111" s="3" t="s">
        <v>262</v>
      </c>
    </row>
    <row r="112" spans="1:1">
      <c r="A112" s="3" t="s">
        <v>263</v>
      </c>
    </row>
    <row r="113" spans="1:1">
      <c r="A113" s="3" t="s">
        <v>264</v>
      </c>
    </row>
    <row r="114" spans="1:1">
      <c r="A114" s="3" t="s">
        <v>265</v>
      </c>
    </row>
    <row r="115" spans="1:1">
      <c r="A115" s="3" t="s">
        <v>266</v>
      </c>
    </row>
    <row r="116" spans="1:1">
      <c r="A116" s="3" t="s">
        <v>267</v>
      </c>
    </row>
    <row r="117" spans="1:1">
      <c r="A117" s="3" t="s">
        <v>268</v>
      </c>
    </row>
    <row r="118" spans="1:1">
      <c r="A118" s="3" t="s">
        <v>269</v>
      </c>
    </row>
    <row r="119" spans="1:1">
      <c r="A119" s="3" t="s">
        <v>270</v>
      </c>
    </row>
    <row r="120" spans="1:1">
      <c r="A120" s="3" t="s">
        <v>271</v>
      </c>
    </row>
    <row r="121" spans="1:1">
      <c r="A121" s="3" t="s">
        <v>272</v>
      </c>
    </row>
    <row r="122" spans="1:1">
      <c r="A122" s="3" t="s">
        <v>273</v>
      </c>
    </row>
    <row r="123" spans="1:1">
      <c r="A123" s="3" t="s">
        <v>274</v>
      </c>
    </row>
    <row r="124" spans="1:1">
      <c r="A124" s="3" t="s">
        <v>275</v>
      </c>
    </row>
  </sheetData>
  <sheetProtection select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4"/>
  <sheetViews>
    <sheetView zoomScaleNormal="100" zoomScaleSheetLayoutView="75" workbookViewId="0">
      <selection activeCell="B44" sqref="B44:N51"/>
    </sheetView>
  </sheetViews>
  <sheetFormatPr defaultColWidth="8.77734375" defaultRowHeight="18" customHeight="1"/>
  <cols>
    <col min="1" max="1" width="4.44140625" style="9" customWidth="1"/>
    <col min="2" max="2" width="13.109375" style="9" customWidth="1"/>
    <col min="3" max="3" width="3.6640625" style="9" customWidth="1"/>
    <col min="4" max="13" width="3.109375" style="9" customWidth="1"/>
    <col min="14" max="14" width="18.77734375" style="9" customWidth="1"/>
    <col min="15" max="24" width="3.109375" style="9" customWidth="1"/>
    <col min="25" max="25" width="3.44140625" style="1" customWidth="1"/>
    <col min="26" max="16384" width="8.77734375" style="1"/>
  </cols>
  <sheetData>
    <row r="1" spans="1:25" ht="25.2" customHeight="1">
      <c r="A1" s="250" t="s">
        <v>65</v>
      </c>
      <c r="B1" s="251"/>
      <c r="C1" s="251"/>
      <c r="D1" s="251"/>
      <c r="E1" s="251"/>
      <c r="F1" s="251"/>
      <c r="G1" s="251"/>
      <c r="H1" s="251"/>
      <c r="I1" s="251"/>
      <c r="J1" s="251"/>
      <c r="K1" s="251"/>
      <c r="L1" s="251"/>
      <c r="M1" s="251"/>
      <c r="N1" s="251"/>
      <c r="O1" s="251"/>
      <c r="P1" s="251"/>
      <c r="Q1" s="251"/>
      <c r="R1" s="251"/>
      <c r="S1" s="251"/>
      <c r="T1" s="251"/>
      <c r="U1" s="251"/>
      <c r="V1" s="251"/>
      <c r="W1" s="251"/>
      <c r="X1" s="251"/>
      <c r="Y1" s="252"/>
    </row>
    <row r="2" spans="1:25" ht="15" customHeight="1">
      <c r="A2" s="12"/>
      <c r="B2" s="12"/>
      <c r="C2" s="12"/>
      <c r="D2" s="12"/>
      <c r="E2" s="12"/>
      <c r="F2" s="12"/>
      <c r="G2" s="12"/>
      <c r="H2" s="12"/>
      <c r="I2" s="12"/>
      <c r="J2" s="12"/>
      <c r="K2" s="12"/>
      <c r="L2" s="12"/>
      <c r="M2" s="12"/>
      <c r="N2" s="12"/>
      <c r="O2" s="12"/>
      <c r="P2" s="12"/>
      <c r="Q2" s="12"/>
      <c r="R2" s="12"/>
      <c r="S2" s="12"/>
      <c r="T2" s="12"/>
      <c r="U2" s="12"/>
      <c r="V2" s="12"/>
      <c r="W2" s="12"/>
      <c r="X2" s="12"/>
      <c r="Y2" s="12"/>
    </row>
    <row r="3" spans="1:25" ht="21.6" customHeight="1">
      <c r="A3" s="253" t="s">
        <v>66</v>
      </c>
      <c r="B3" s="254"/>
      <c r="C3" s="254"/>
      <c r="D3" s="254"/>
      <c r="E3" s="254"/>
      <c r="F3" s="254"/>
      <c r="G3" s="254"/>
      <c r="H3" s="254"/>
      <c r="I3" s="254"/>
      <c r="J3" s="254"/>
      <c r="K3" s="254"/>
      <c r="L3" s="254"/>
      <c r="M3" s="254"/>
      <c r="N3" s="254"/>
      <c r="O3" s="254"/>
      <c r="P3" s="254"/>
      <c r="Q3" s="254"/>
      <c r="R3" s="254"/>
      <c r="S3" s="254"/>
      <c r="T3" s="254"/>
      <c r="U3" s="254"/>
      <c r="V3" s="254"/>
      <c r="W3" s="254"/>
      <c r="X3" s="254"/>
      <c r="Y3" s="255"/>
    </row>
    <row r="4" spans="1:25" ht="18.600000000000001" customHeight="1">
      <c r="A4" s="215" t="s">
        <v>0</v>
      </c>
      <c r="B4" s="216"/>
      <c r="C4" s="228" t="s">
        <v>2</v>
      </c>
      <c r="D4" s="229"/>
      <c r="E4" s="229"/>
      <c r="F4" s="230"/>
      <c r="G4" s="230"/>
      <c r="H4" s="230"/>
      <c r="I4" s="230"/>
      <c r="J4" s="230"/>
      <c r="K4" s="230"/>
      <c r="L4" s="230"/>
      <c r="M4" s="230"/>
      <c r="N4" s="230"/>
      <c r="O4" s="230"/>
      <c r="P4" s="230"/>
      <c r="Q4" s="230"/>
      <c r="R4" s="230"/>
      <c r="S4" s="230"/>
      <c r="T4" s="230"/>
      <c r="U4" s="230"/>
      <c r="V4" s="230"/>
      <c r="W4" s="230"/>
      <c r="X4" s="230"/>
      <c r="Y4" s="231"/>
    </row>
    <row r="5" spans="1:25" ht="18.600000000000001" customHeight="1">
      <c r="A5" s="217"/>
      <c r="B5" s="218"/>
      <c r="C5" s="226"/>
      <c r="D5" s="226"/>
      <c r="E5" s="226"/>
      <c r="F5" s="226"/>
      <c r="G5" s="226"/>
      <c r="H5" s="226"/>
      <c r="I5" s="226"/>
      <c r="J5" s="226"/>
      <c r="K5" s="226"/>
      <c r="L5" s="226"/>
      <c r="M5" s="226"/>
      <c r="N5" s="226"/>
      <c r="O5" s="226"/>
      <c r="P5" s="226"/>
      <c r="Q5" s="226"/>
      <c r="R5" s="226"/>
      <c r="S5" s="226"/>
      <c r="T5" s="226"/>
      <c r="U5" s="226"/>
      <c r="V5" s="226"/>
      <c r="W5" s="226"/>
      <c r="X5" s="226"/>
      <c r="Y5" s="227"/>
    </row>
    <row r="6" spans="1:25" ht="18.600000000000001" customHeight="1">
      <c r="A6" s="215" t="s">
        <v>1</v>
      </c>
      <c r="B6" s="216"/>
      <c r="C6" s="228" t="s">
        <v>2</v>
      </c>
      <c r="D6" s="229"/>
      <c r="E6" s="229"/>
      <c r="F6" s="223"/>
      <c r="G6" s="223"/>
      <c r="H6" s="223"/>
      <c r="I6" s="223"/>
      <c r="J6" s="223"/>
      <c r="K6" s="223"/>
      <c r="L6" s="223"/>
      <c r="M6" s="224"/>
      <c r="N6" s="161" t="s">
        <v>3</v>
      </c>
      <c r="O6" s="222"/>
      <c r="P6" s="223"/>
      <c r="Q6" s="223"/>
      <c r="R6" s="223"/>
      <c r="S6" s="223"/>
      <c r="T6" s="223"/>
      <c r="U6" s="223"/>
      <c r="V6" s="223"/>
      <c r="W6" s="223"/>
      <c r="X6" s="223"/>
      <c r="Y6" s="224"/>
    </row>
    <row r="7" spans="1:25" ht="18.600000000000001" customHeight="1">
      <c r="A7" s="217"/>
      <c r="B7" s="218"/>
      <c r="C7" s="225"/>
      <c r="D7" s="226"/>
      <c r="E7" s="226"/>
      <c r="F7" s="226"/>
      <c r="G7" s="226"/>
      <c r="H7" s="226"/>
      <c r="I7" s="226"/>
      <c r="J7" s="226"/>
      <c r="K7" s="226"/>
      <c r="L7" s="226"/>
      <c r="M7" s="227"/>
      <c r="N7" s="162"/>
      <c r="O7" s="225"/>
      <c r="P7" s="226"/>
      <c r="Q7" s="226"/>
      <c r="R7" s="226"/>
      <c r="S7" s="226"/>
      <c r="T7" s="226"/>
      <c r="U7" s="226"/>
      <c r="V7" s="226"/>
      <c r="W7" s="226"/>
      <c r="X7" s="226"/>
      <c r="Y7" s="227"/>
    </row>
    <row r="8" spans="1:25" ht="18.600000000000001" customHeight="1">
      <c r="A8" s="215" t="s">
        <v>4</v>
      </c>
      <c r="B8" s="216"/>
      <c r="C8" s="228" t="s">
        <v>2</v>
      </c>
      <c r="D8" s="229"/>
      <c r="E8" s="229"/>
      <c r="F8" s="230"/>
      <c r="G8" s="230"/>
      <c r="H8" s="230"/>
      <c r="I8" s="230"/>
      <c r="J8" s="230"/>
      <c r="K8" s="230"/>
      <c r="L8" s="230"/>
      <c r="M8" s="230"/>
      <c r="N8" s="230"/>
      <c r="O8" s="230"/>
      <c r="P8" s="230"/>
      <c r="Q8" s="230"/>
      <c r="R8" s="230"/>
      <c r="S8" s="230"/>
      <c r="T8" s="230"/>
      <c r="U8" s="230"/>
      <c r="V8" s="230"/>
      <c r="W8" s="230"/>
      <c r="X8" s="230"/>
      <c r="Y8" s="231"/>
    </row>
    <row r="9" spans="1:25" ht="18.600000000000001" customHeight="1">
      <c r="A9" s="217"/>
      <c r="B9" s="218"/>
      <c r="C9" s="119" t="s">
        <v>5</v>
      </c>
      <c r="D9" s="232"/>
      <c r="E9" s="232"/>
      <c r="F9" s="233"/>
      <c r="G9" s="226"/>
      <c r="H9" s="226"/>
      <c r="I9" s="226"/>
      <c r="J9" s="226"/>
      <c r="K9" s="226"/>
      <c r="L9" s="226"/>
      <c r="M9" s="226"/>
      <c r="N9" s="226"/>
      <c r="O9" s="226"/>
      <c r="P9" s="226"/>
      <c r="Q9" s="226"/>
      <c r="R9" s="226"/>
      <c r="S9" s="226"/>
      <c r="T9" s="226"/>
      <c r="U9" s="226"/>
      <c r="V9" s="226"/>
      <c r="W9" s="226"/>
      <c r="X9" s="226"/>
      <c r="Y9" s="227"/>
    </row>
    <row r="10" spans="1:25" ht="18.600000000000001" customHeight="1">
      <c r="A10" s="219" t="s">
        <v>325</v>
      </c>
      <c r="B10" s="160" t="s">
        <v>9</v>
      </c>
      <c r="C10" s="228" t="s">
        <v>2</v>
      </c>
      <c r="D10" s="229"/>
      <c r="E10" s="229"/>
      <c r="F10" s="223"/>
      <c r="G10" s="223"/>
      <c r="H10" s="223"/>
      <c r="I10" s="223"/>
      <c r="J10" s="223"/>
      <c r="K10" s="223"/>
      <c r="L10" s="223"/>
      <c r="M10" s="224"/>
      <c r="N10" s="161" t="s">
        <v>8</v>
      </c>
      <c r="O10" s="222"/>
      <c r="P10" s="223"/>
      <c r="Q10" s="223"/>
      <c r="R10" s="223"/>
      <c r="S10" s="223"/>
      <c r="T10" s="223"/>
      <c r="U10" s="223"/>
      <c r="V10" s="223"/>
      <c r="W10" s="223"/>
      <c r="X10" s="223"/>
      <c r="Y10" s="224"/>
    </row>
    <row r="11" spans="1:25" ht="18.600000000000001" customHeight="1">
      <c r="A11" s="220"/>
      <c r="B11" s="162"/>
      <c r="C11" s="225"/>
      <c r="D11" s="226"/>
      <c r="E11" s="226"/>
      <c r="F11" s="226"/>
      <c r="G11" s="226"/>
      <c r="H11" s="226"/>
      <c r="I11" s="226"/>
      <c r="J11" s="226"/>
      <c r="K11" s="226"/>
      <c r="L11" s="226"/>
      <c r="M11" s="227"/>
      <c r="N11" s="162"/>
      <c r="O11" s="225"/>
      <c r="P11" s="226"/>
      <c r="Q11" s="226"/>
      <c r="R11" s="226"/>
      <c r="S11" s="226"/>
      <c r="T11" s="226"/>
      <c r="U11" s="226"/>
      <c r="V11" s="226"/>
      <c r="W11" s="226"/>
      <c r="X11" s="226"/>
      <c r="Y11" s="227"/>
    </row>
    <row r="12" spans="1:25" ht="24.6" customHeight="1">
      <c r="A12" s="220"/>
      <c r="B12" s="94" t="s">
        <v>10</v>
      </c>
      <c r="C12" s="234"/>
      <c r="D12" s="235"/>
      <c r="E12" s="235"/>
      <c r="F12" s="235"/>
      <c r="G12" s="235"/>
      <c r="H12" s="235"/>
      <c r="I12" s="235"/>
      <c r="J12" s="235"/>
      <c r="K12" s="235"/>
      <c r="L12" s="235"/>
      <c r="M12" s="236"/>
      <c r="N12" s="94" t="s">
        <v>11</v>
      </c>
      <c r="O12" s="237"/>
      <c r="P12" s="238"/>
      <c r="Q12" s="238"/>
      <c r="R12" s="238"/>
      <c r="S12" s="238"/>
      <c r="T12" s="238"/>
      <c r="U12" s="238"/>
      <c r="V12" s="238"/>
      <c r="W12" s="238"/>
      <c r="X12" s="238"/>
      <c r="Y12" s="239"/>
    </row>
    <row r="13" spans="1:25" ht="18.600000000000001" customHeight="1">
      <c r="A13" s="220"/>
      <c r="B13" s="160" t="s">
        <v>25</v>
      </c>
      <c r="C13" s="228" t="s">
        <v>2</v>
      </c>
      <c r="D13" s="229"/>
      <c r="E13" s="229"/>
      <c r="F13" s="230"/>
      <c r="G13" s="230"/>
      <c r="H13" s="230"/>
      <c r="I13" s="230"/>
      <c r="J13" s="230"/>
      <c r="K13" s="230"/>
      <c r="L13" s="230"/>
      <c r="M13" s="230"/>
      <c r="N13" s="230"/>
      <c r="O13" s="230"/>
      <c r="P13" s="230"/>
      <c r="Q13" s="230"/>
      <c r="R13" s="230"/>
      <c r="S13" s="230"/>
      <c r="T13" s="230"/>
      <c r="U13" s="230"/>
      <c r="V13" s="230"/>
      <c r="W13" s="230"/>
      <c r="X13" s="230"/>
      <c r="Y13" s="231"/>
    </row>
    <row r="14" spans="1:25" ht="18.600000000000001" customHeight="1">
      <c r="A14" s="221"/>
      <c r="B14" s="162"/>
      <c r="C14" s="119" t="s">
        <v>5</v>
      </c>
      <c r="D14" s="232"/>
      <c r="E14" s="232"/>
      <c r="F14" s="233"/>
      <c r="G14" s="226"/>
      <c r="H14" s="226"/>
      <c r="I14" s="226"/>
      <c r="J14" s="226"/>
      <c r="K14" s="226"/>
      <c r="L14" s="226"/>
      <c r="M14" s="226"/>
      <c r="N14" s="226"/>
      <c r="O14" s="226"/>
      <c r="P14" s="226"/>
      <c r="Q14" s="226"/>
      <c r="R14" s="226"/>
      <c r="S14" s="226"/>
      <c r="T14" s="226"/>
      <c r="U14" s="226"/>
      <c r="V14" s="226"/>
      <c r="W14" s="226"/>
      <c r="X14" s="226"/>
      <c r="Y14" s="227"/>
    </row>
    <row r="15" spans="1:25" ht="24.6" customHeight="1">
      <c r="A15" s="240" t="s">
        <v>276</v>
      </c>
      <c r="B15" s="241"/>
      <c r="C15" s="244" t="s">
        <v>278</v>
      </c>
      <c r="D15" s="245"/>
      <c r="E15" s="245"/>
      <c r="F15" s="245"/>
      <c r="G15" s="245"/>
      <c r="H15" s="245"/>
      <c r="I15" s="245"/>
      <c r="J15" s="245"/>
      <c r="K15" s="245"/>
      <c r="L15" s="245"/>
      <c r="M15" s="246"/>
      <c r="N15" s="94" t="s">
        <v>277</v>
      </c>
      <c r="O15" s="247" t="s">
        <v>279</v>
      </c>
      <c r="P15" s="248"/>
      <c r="Q15" s="248"/>
      <c r="R15" s="248"/>
      <c r="S15" s="248"/>
      <c r="T15" s="248"/>
      <c r="U15" s="248"/>
      <c r="V15" s="248"/>
      <c r="W15" s="248"/>
      <c r="X15" s="248"/>
      <c r="Y15" s="249"/>
    </row>
    <row r="16" spans="1:25" ht="24.6" customHeight="1">
      <c r="A16" s="240" t="s">
        <v>6</v>
      </c>
      <c r="B16" s="241"/>
      <c r="C16" s="258"/>
      <c r="D16" s="259"/>
      <c r="E16" s="259"/>
      <c r="F16" s="259"/>
      <c r="G16" s="259"/>
      <c r="H16" s="259"/>
      <c r="I16" s="259"/>
      <c r="J16" s="259"/>
      <c r="K16" s="262" t="s">
        <v>313</v>
      </c>
      <c r="L16" s="262"/>
      <c r="M16" s="263"/>
      <c r="N16" s="94" t="s">
        <v>280</v>
      </c>
      <c r="O16" s="242"/>
      <c r="P16" s="243"/>
      <c r="Q16" s="243"/>
      <c r="R16" s="243"/>
      <c r="S16" s="243"/>
      <c r="T16" s="243"/>
      <c r="U16" s="243"/>
      <c r="V16" s="243"/>
      <c r="W16" s="260" t="s">
        <v>7</v>
      </c>
      <c r="X16" s="260"/>
      <c r="Y16" s="261"/>
    </row>
    <row r="17" spans="1:25" ht="24.6" customHeight="1">
      <c r="A17" s="240" t="s">
        <v>335</v>
      </c>
      <c r="B17" s="241"/>
      <c r="C17" s="226" t="s">
        <v>54</v>
      </c>
      <c r="D17" s="226"/>
      <c r="E17" s="226"/>
      <c r="F17" s="226"/>
      <c r="G17" s="226"/>
      <c r="H17" s="226"/>
      <c r="I17" s="226"/>
      <c r="J17" s="226"/>
      <c r="K17" s="226"/>
      <c r="L17" s="226"/>
      <c r="M17" s="226"/>
      <c r="N17" s="226"/>
      <c r="O17" s="226"/>
      <c r="P17" s="226"/>
      <c r="Q17" s="226"/>
      <c r="R17" s="226"/>
      <c r="S17" s="226"/>
      <c r="T17" s="226"/>
      <c r="U17" s="226"/>
      <c r="V17" s="226"/>
      <c r="W17" s="226"/>
      <c r="X17" s="226"/>
      <c r="Y17" s="227"/>
    </row>
    <row r="18" spans="1:25" ht="24.6" customHeight="1">
      <c r="A18" s="267" t="s">
        <v>347</v>
      </c>
      <c r="B18" s="268"/>
      <c r="C18" s="269"/>
      <c r="D18" s="264"/>
      <c r="E18" s="265"/>
      <c r="F18" s="265"/>
      <c r="G18" s="265"/>
      <c r="H18" s="265"/>
      <c r="I18" s="265"/>
      <c r="J18" s="265"/>
      <c r="K18" s="265"/>
      <c r="L18" s="265"/>
      <c r="M18" s="265"/>
      <c r="N18" s="94" t="s">
        <v>424</v>
      </c>
      <c r="O18" s="264"/>
      <c r="P18" s="265"/>
      <c r="Q18" s="265"/>
      <c r="R18" s="265"/>
      <c r="S18" s="265"/>
      <c r="T18" s="265"/>
      <c r="U18" s="265"/>
      <c r="V18" s="265"/>
      <c r="W18" s="265" t="s">
        <v>385</v>
      </c>
      <c r="X18" s="265"/>
      <c r="Y18" s="266"/>
    </row>
    <row r="19" spans="1:25" ht="24.6" customHeight="1">
      <c r="A19" s="267" t="s">
        <v>307</v>
      </c>
      <c r="B19" s="268"/>
      <c r="C19" s="269"/>
      <c r="D19" s="272"/>
      <c r="E19" s="273"/>
      <c r="F19" s="273"/>
      <c r="G19" s="273"/>
      <c r="H19" s="273"/>
      <c r="I19" s="273"/>
      <c r="J19" s="273"/>
      <c r="K19" s="273"/>
      <c r="L19" s="273"/>
      <c r="M19" s="274"/>
      <c r="N19" s="267" t="s">
        <v>281</v>
      </c>
      <c r="O19" s="268"/>
      <c r="P19" s="268"/>
      <c r="Q19" s="269"/>
      <c r="R19" s="270" t="s">
        <v>54</v>
      </c>
      <c r="S19" s="270"/>
      <c r="T19" s="270"/>
      <c r="U19" s="270"/>
      <c r="V19" s="270"/>
      <c r="W19" s="270"/>
      <c r="X19" s="270"/>
      <c r="Y19" s="271"/>
    </row>
    <row r="20" spans="1:25" ht="24.6" customHeight="1">
      <c r="A20" s="240" t="s">
        <v>28</v>
      </c>
      <c r="B20" s="241"/>
      <c r="C20" s="226"/>
      <c r="D20" s="226"/>
      <c r="E20" s="226"/>
      <c r="F20" s="226"/>
      <c r="G20" s="226"/>
      <c r="H20" s="226"/>
      <c r="I20" s="226"/>
      <c r="J20" s="226"/>
      <c r="K20" s="226"/>
      <c r="L20" s="226"/>
      <c r="M20" s="226"/>
      <c r="N20" s="226"/>
      <c r="O20" s="226"/>
      <c r="P20" s="226"/>
      <c r="Q20" s="226"/>
      <c r="R20" s="226"/>
      <c r="S20" s="226"/>
      <c r="T20" s="226"/>
      <c r="U20" s="226"/>
      <c r="V20" s="226"/>
      <c r="W20" s="226"/>
      <c r="X20" s="226"/>
      <c r="Y20" s="227"/>
    </row>
    <row r="21" spans="1:25" ht="27.6" customHeight="1">
      <c r="A21" s="1"/>
      <c r="B21" s="1"/>
      <c r="C21" s="11"/>
      <c r="D21" s="11"/>
      <c r="E21" s="11"/>
      <c r="F21" s="11"/>
      <c r="G21" s="11"/>
      <c r="H21" s="11"/>
      <c r="I21" s="11"/>
      <c r="J21" s="11"/>
      <c r="K21" s="11"/>
      <c r="L21" s="11"/>
      <c r="M21" s="11"/>
      <c r="N21" s="11"/>
      <c r="O21" s="11"/>
      <c r="P21" s="11"/>
      <c r="Q21" s="11"/>
      <c r="R21" s="11"/>
      <c r="S21" s="11"/>
      <c r="T21" s="11"/>
      <c r="U21" s="11"/>
      <c r="V21" s="11"/>
      <c r="W21" s="11"/>
      <c r="X21" s="11"/>
      <c r="Y21" s="11"/>
    </row>
    <row r="22" spans="1:25" ht="21.6" customHeight="1">
      <c r="A22" s="253" t="s">
        <v>282</v>
      </c>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5"/>
    </row>
    <row r="23" spans="1:25" ht="109.8" customHeight="1">
      <c r="A23" s="240" t="s">
        <v>63</v>
      </c>
      <c r="B23" s="241"/>
      <c r="C23" s="256"/>
      <c r="D23" s="256"/>
      <c r="E23" s="256"/>
      <c r="F23" s="256"/>
      <c r="G23" s="256"/>
      <c r="H23" s="256"/>
      <c r="I23" s="256"/>
      <c r="J23" s="256"/>
      <c r="K23" s="256"/>
      <c r="L23" s="256"/>
      <c r="M23" s="256"/>
      <c r="N23" s="256"/>
      <c r="O23" s="256"/>
      <c r="P23" s="256"/>
      <c r="Q23" s="256"/>
      <c r="R23" s="256"/>
      <c r="S23" s="256"/>
      <c r="T23" s="256"/>
      <c r="U23" s="256"/>
      <c r="V23" s="256"/>
      <c r="W23" s="256"/>
      <c r="X23" s="256"/>
      <c r="Y23" s="257"/>
    </row>
    <row r="24" spans="1:25" ht="220.2" customHeight="1">
      <c r="A24" s="240" t="s">
        <v>64</v>
      </c>
      <c r="B24" s="241"/>
      <c r="C24" s="256"/>
      <c r="D24" s="256"/>
      <c r="E24" s="256"/>
      <c r="F24" s="256"/>
      <c r="G24" s="256"/>
      <c r="H24" s="256"/>
      <c r="I24" s="256"/>
      <c r="J24" s="256"/>
      <c r="K24" s="256"/>
      <c r="L24" s="256"/>
      <c r="M24" s="256"/>
      <c r="N24" s="256"/>
      <c r="O24" s="256"/>
      <c r="P24" s="256"/>
      <c r="Q24" s="256"/>
      <c r="R24" s="256"/>
      <c r="S24" s="256"/>
      <c r="T24" s="256"/>
      <c r="U24" s="256"/>
      <c r="V24" s="256"/>
      <c r="W24" s="256"/>
      <c r="X24" s="256"/>
      <c r="Y24" s="257"/>
    </row>
  </sheetData>
  <sheetProtection algorithmName="SHA-512" hashValue="15Yk4cH75Ff/N1a6cxpY5f0Qj2RiZR+0BM+9+DYWqMGsFJ/Ii+Fq19OZM99WFVgVFnY3+nYhw/4xRTpmWGdaIw==" saltValue="BQ6bb78GZ1pkDpLma6Au7A==" spinCount="100000" sheet="1" objects="1" scenarios="1" formatRows="0" selectLockedCells="1"/>
  <mergeCells count="56">
    <mergeCell ref="R19:Y19"/>
    <mergeCell ref="A18:C18"/>
    <mergeCell ref="D18:M18"/>
    <mergeCell ref="A19:C19"/>
    <mergeCell ref="D19:M19"/>
    <mergeCell ref="C23:Y23"/>
    <mergeCell ref="A24:B24"/>
    <mergeCell ref="C24:Y24"/>
    <mergeCell ref="A16:B16"/>
    <mergeCell ref="A20:B20"/>
    <mergeCell ref="C20:Y20"/>
    <mergeCell ref="A22:Y22"/>
    <mergeCell ref="C16:J16"/>
    <mergeCell ref="W16:Y16"/>
    <mergeCell ref="K16:M16"/>
    <mergeCell ref="A23:B23"/>
    <mergeCell ref="A17:B17"/>
    <mergeCell ref="C17:Y17"/>
    <mergeCell ref="O18:V18"/>
    <mergeCell ref="W18:Y18"/>
    <mergeCell ref="N19:Q19"/>
    <mergeCell ref="A1:Y1"/>
    <mergeCell ref="A3:Y3"/>
    <mergeCell ref="A4:B5"/>
    <mergeCell ref="C5:Y5"/>
    <mergeCell ref="C4:E4"/>
    <mergeCell ref="F4:Y4"/>
    <mergeCell ref="A6:B7"/>
    <mergeCell ref="N6:N7"/>
    <mergeCell ref="O6:Y7"/>
    <mergeCell ref="C7:M7"/>
    <mergeCell ref="C6:E6"/>
    <mergeCell ref="F6:M6"/>
    <mergeCell ref="A15:B15"/>
    <mergeCell ref="C13:E13"/>
    <mergeCell ref="D14:F14"/>
    <mergeCell ref="G14:Y14"/>
    <mergeCell ref="O16:V16"/>
    <mergeCell ref="C15:M15"/>
    <mergeCell ref="O15:Y15"/>
    <mergeCell ref="A8:B9"/>
    <mergeCell ref="A10:A14"/>
    <mergeCell ref="B10:B11"/>
    <mergeCell ref="N10:N11"/>
    <mergeCell ref="O10:Y11"/>
    <mergeCell ref="C11:M11"/>
    <mergeCell ref="C8:E8"/>
    <mergeCell ref="F8:Y8"/>
    <mergeCell ref="D9:F9"/>
    <mergeCell ref="G9:Y9"/>
    <mergeCell ref="C10:E10"/>
    <mergeCell ref="F10:M10"/>
    <mergeCell ref="C12:M12"/>
    <mergeCell ref="O12:Y12"/>
    <mergeCell ref="B13:B14"/>
    <mergeCell ref="F13:Y13"/>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r:uid="{00000000-0002-0000-0100-000000000000}">
          <x14:formula1>
            <xm:f>リスト!$A$2:$A$22</xm:f>
          </x14:formula1>
          <xm:sqref>C15</xm:sqref>
        </x14:dataValidation>
        <x14:dataValidation type="list" allowBlank="1" showInputMessage="1" showErrorMessage="1" prompt="選択してください" xr:uid="{00000000-0002-0000-0100-000001000000}">
          <x14:formula1>
            <xm:f>リスト!$A$25:$A$124</xm:f>
          </x14:formula1>
          <xm:sqref>O15</xm:sqref>
        </x14:dataValidation>
        <x14:dataValidation type="list" allowBlank="1" showInputMessage="1" showErrorMessage="1" xr:uid="{00000000-0002-0000-0100-000002000000}">
          <x14:formula1>
            <xm:f>リスト!$C$33:$C$35</xm:f>
          </x14:formula1>
          <xm:sqref>C17:Y17</xm:sqref>
        </x14:dataValidation>
        <x14:dataValidation type="list" allowBlank="1" showInputMessage="1" showErrorMessage="1" prompt="選択してください" xr:uid="{00000000-0002-0000-0100-000003000000}">
          <x14:formula1>
            <xm:f>リスト!$F$2:$F$5</xm:f>
          </x14:formula1>
          <xm:sqref>R19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43"/>
  <sheetViews>
    <sheetView showGridLines="0" zoomScale="96" zoomScaleNormal="96" zoomScaleSheetLayoutView="75" zoomScalePageLayoutView="90" workbookViewId="0">
      <selection activeCell="B44" sqref="B44:N51"/>
    </sheetView>
  </sheetViews>
  <sheetFormatPr defaultColWidth="8.77734375" defaultRowHeight="18" customHeight="1"/>
  <cols>
    <col min="1" max="1" width="4.44140625" style="9" customWidth="1"/>
    <col min="2" max="2" width="13.109375" style="9" customWidth="1"/>
    <col min="3" max="29" width="3.109375" style="9" customWidth="1"/>
    <col min="30" max="30" width="3.109375" style="1" customWidth="1"/>
    <col min="31" max="16384" width="8.77734375" style="1"/>
  </cols>
  <sheetData>
    <row r="1" spans="1:30" ht="21.6" customHeight="1">
      <c r="A1" s="253" t="s">
        <v>165</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5"/>
    </row>
    <row r="2" spans="1:30" ht="18" customHeight="1">
      <c r="A2" s="215" t="s">
        <v>425</v>
      </c>
      <c r="B2" s="216"/>
      <c r="C2" s="144"/>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6"/>
    </row>
    <row r="3" spans="1:30" ht="18" customHeight="1">
      <c r="A3" s="275"/>
      <c r="B3" s="276"/>
      <c r="C3" s="147"/>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9"/>
    </row>
    <row r="4" spans="1:30" ht="18" customHeight="1">
      <c r="A4" s="275"/>
      <c r="B4" s="276"/>
      <c r="C4" s="147"/>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9"/>
    </row>
    <row r="5" spans="1:30" ht="18" customHeight="1">
      <c r="A5" s="275"/>
      <c r="B5" s="276"/>
      <c r="C5" s="147"/>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9"/>
    </row>
    <row r="6" spans="1:30" ht="18" customHeight="1">
      <c r="A6" s="275"/>
      <c r="B6" s="276"/>
      <c r="C6" s="147"/>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9"/>
    </row>
    <row r="7" spans="1:30" ht="18" customHeight="1">
      <c r="A7" s="275"/>
      <c r="B7" s="276"/>
      <c r="C7" s="147"/>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9"/>
    </row>
    <row r="8" spans="1:30" ht="18" customHeight="1">
      <c r="A8" s="275"/>
      <c r="B8" s="276"/>
      <c r="C8" s="147"/>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9"/>
    </row>
    <row r="9" spans="1:30" ht="18" customHeight="1">
      <c r="A9" s="275"/>
      <c r="B9" s="276"/>
      <c r="C9" s="147"/>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9"/>
    </row>
    <row r="10" spans="1:30" ht="18" customHeight="1">
      <c r="A10" s="275"/>
      <c r="B10" s="276"/>
      <c r="C10" s="147"/>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9"/>
    </row>
    <row r="11" spans="1:30" ht="18" customHeight="1">
      <c r="A11" s="275"/>
      <c r="B11" s="276"/>
      <c r="C11" s="147"/>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9"/>
    </row>
    <row r="12" spans="1:30" ht="18" customHeight="1">
      <c r="A12" s="275"/>
      <c r="B12" s="276"/>
      <c r="C12" s="147"/>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9"/>
    </row>
    <row r="13" spans="1:30" ht="18" customHeight="1">
      <c r="A13" s="275"/>
      <c r="B13" s="276"/>
      <c r="C13" s="147"/>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9"/>
    </row>
    <row r="14" spans="1:30" ht="18" customHeight="1">
      <c r="A14" s="275"/>
      <c r="B14" s="276"/>
      <c r="C14" s="147"/>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9"/>
    </row>
    <row r="15" spans="1:30" ht="18" customHeight="1">
      <c r="A15" s="275"/>
      <c r="B15" s="276"/>
      <c r="C15" s="147"/>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9"/>
    </row>
    <row r="16" spans="1:30" ht="18" customHeight="1">
      <c r="A16" s="275"/>
      <c r="B16" s="276"/>
      <c r="C16" s="147"/>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9"/>
    </row>
    <row r="17" spans="1:30" ht="18" customHeight="1">
      <c r="A17" s="275"/>
      <c r="B17" s="276"/>
      <c r="C17" s="147"/>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9"/>
    </row>
    <row r="18" spans="1:30" ht="18" customHeight="1">
      <c r="A18" s="275"/>
      <c r="B18" s="276"/>
      <c r="C18" s="147"/>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9"/>
    </row>
    <row r="19" spans="1:30" ht="18" customHeight="1">
      <c r="A19" s="275"/>
      <c r="B19" s="276"/>
      <c r="C19" s="147"/>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9"/>
    </row>
    <row r="20" spans="1:30" ht="18" customHeight="1">
      <c r="A20" s="275"/>
      <c r="B20" s="276"/>
      <c r="C20" s="147"/>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9"/>
    </row>
    <row r="21" spans="1:30" ht="18" customHeight="1">
      <c r="A21" s="275"/>
      <c r="B21" s="276"/>
      <c r="C21" s="147"/>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9"/>
    </row>
    <row r="22" spans="1:30" ht="18" customHeight="1">
      <c r="A22" s="275"/>
      <c r="B22" s="276"/>
      <c r="C22" s="147"/>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9"/>
    </row>
    <row r="23" spans="1:30" ht="18" customHeight="1">
      <c r="A23" s="275"/>
      <c r="B23" s="276"/>
      <c r="C23" s="147"/>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9"/>
    </row>
    <row r="24" spans="1:30" ht="18" customHeight="1">
      <c r="A24" s="275"/>
      <c r="B24" s="276"/>
      <c r="C24" s="147"/>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9"/>
    </row>
    <row r="25" spans="1:30" ht="18" customHeight="1">
      <c r="A25" s="275"/>
      <c r="B25" s="276"/>
      <c r="C25" s="147"/>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9"/>
    </row>
    <row r="26" spans="1:30" ht="18" customHeight="1">
      <c r="A26" s="275"/>
      <c r="B26" s="276"/>
      <c r="C26" s="147"/>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9"/>
    </row>
    <row r="27" spans="1:30" ht="18" customHeight="1">
      <c r="A27" s="275"/>
      <c r="B27" s="276"/>
      <c r="C27" s="147"/>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9"/>
    </row>
    <row r="28" spans="1:30" ht="18" customHeight="1">
      <c r="A28" s="275"/>
      <c r="B28" s="276"/>
      <c r="C28" s="147"/>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9"/>
    </row>
    <row r="29" spans="1:30" ht="18" customHeight="1">
      <c r="A29" s="275"/>
      <c r="B29" s="276"/>
      <c r="C29" s="147"/>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9"/>
    </row>
    <row r="30" spans="1:30" ht="18" customHeight="1">
      <c r="A30" s="275"/>
      <c r="B30" s="276"/>
      <c r="C30" s="147"/>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9"/>
    </row>
    <row r="31" spans="1:30" ht="18" customHeight="1">
      <c r="A31" s="275"/>
      <c r="B31" s="276"/>
      <c r="C31" s="147"/>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9"/>
    </row>
    <row r="32" spans="1:30" ht="18" customHeight="1">
      <c r="A32" s="275"/>
      <c r="B32" s="276"/>
      <c r="C32" s="147"/>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9"/>
    </row>
    <row r="33" spans="1:30" ht="18" customHeight="1">
      <c r="A33" s="217"/>
      <c r="B33" s="218"/>
      <c r="C33" s="147"/>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9"/>
    </row>
    <row r="34" spans="1:30" ht="21.6" customHeight="1">
      <c r="A34" s="253" t="s">
        <v>423</v>
      </c>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5"/>
    </row>
    <row r="35" spans="1:30" ht="18" customHeight="1">
      <c r="A35" s="215" t="s">
        <v>426</v>
      </c>
      <c r="B35" s="216"/>
      <c r="C35" s="163"/>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5"/>
    </row>
    <row r="36" spans="1:30" ht="18" customHeight="1">
      <c r="A36" s="275"/>
      <c r="B36" s="276"/>
      <c r="C36" s="166"/>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8"/>
    </row>
    <row r="37" spans="1:30" ht="18" customHeight="1">
      <c r="A37" s="275"/>
      <c r="B37" s="276"/>
      <c r="C37" s="166"/>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8"/>
    </row>
    <row r="38" spans="1:30" ht="18" customHeight="1">
      <c r="A38" s="275"/>
      <c r="B38" s="276"/>
      <c r="C38" s="166"/>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8"/>
    </row>
    <row r="39" spans="1:30" ht="18" customHeight="1">
      <c r="A39" s="275"/>
      <c r="B39" s="276"/>
      <c r="C39" s="166"/>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8"/>
    </row>
    <row r="40" spans="1:30" ht="18" customHeight="1">
      <c r="A40" s="275"/>
      <c r="B40" s="276"/>
      <c r="C40" s="166"/>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8"/>
    </row>
    <row r="41" spans="1:30" ht="18" customHeight="1">
      <c r="A41" s="275"/>
      <c r="B41" s="276"/>
      <c r="C41" s="166"/>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8"/>
    </row>
    <row r="42" spans="1:30" ht="18" customHeight="1">
      <c r="A42" s="275"/>
      <c r="B42" s="276"/>
      <c r="C42" s="166"/>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8"/>
    </row>
    <row r="43" spans="1:30" ht="18" customHeight="1">
      <c r="A43" s="217"/>
      <c r="B43" s="218"/>
      <c r="C43" s="169"/>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1"/>
    </row>
  </sheetData>
  <sheetProtection algorithmName="SHA-512" hashValue="q0Sz4LbwaJg+Ls2HpFa0W0QGFdE7lfsbazm2hV12+j585927UXPqWNYBnapbVRLiBFN2U+EDFSPC6+swkqwHmQ==" saltValue="O37SmKUryK+aUnLSXHXWFw==" spinCount="100000" sheet="1" scenarios="1" formatRows="0" selectLockedCells="1"/>
  <mergeCells count="5">
    <mergeCell ref="A1:AD1"/>
    <mergeCell ref="A34:AD34"/>
    <mergeCell ref="A2:B33"/>
    <mergeCell ref="A35:B43"/>
    <mergeCell ref="C35:AD43"/>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7"/>
  <sheetViews>
    <sheetView topLeftCell="A2" zoomScaleNormal="100" zoomScaleSheetLayoutView="75" workbookViewId="0">
      <selection activeCell="B44" sqref="B44:N51"/>
    </sheetView>
  </sheetViews>
  <sheetFormatPr defaultColWidth="8.77734375" defaultRowHeight="18" customHeight="1"/>
  <cols>
    <col min="1" max="1" width="4.44140625" style="9" customWidth="1"/>
    <col min="2" max="2" width="13.109375" style="9" customWidth="1"/>
    <col min="3" max="3" width="3.6640625" style="9" customWidth="1"/>
    <col min="4" max="13" width="3.109375" style="9" customWidth="1"/>
    <col min="14" max="14" width="18.77734375" style="9" customWidth="1"/>
    <col min="15" max="24" width="3.109375" style="9" customWidth="1"/>
    <col min="25" max="25" width="3.44140625" style="1" customWidth="1"/>
    <col min="26" max="16384" width="8.77734375" style="1"/>
  </cols>
  <sheetData>
    <row r="1" spans="1:25" ht="21.6" customHeight="1">
      <c r="A1" s="253" t="s">
        <v>382</v>
      </c>
      <c r="B1" s="254"/>
      <c r="C1" s="254"/>
      <c r="D1" s="254"/>
      <c r="E1" s="254"/>
      <c r="F1" s="254"/>
      <c r="G1" s="254"/>
      <c r="H1" s="254"/>
      <c r="I1" s="254"/>
      <c r="J1" s="254"/>
      <c r="K1" s="254"/>
      <c r="L1" s="254"/>
      <c r="M1" s="254"/>
      <c r="N1" s="254"/>
      <c r="O1" s="254"/>
      <c r="P1" s="254"/>
      <c r="Q1" s="254"/>
      <c r="R1" s="254"/>
      <c r="S1" s="254"/>
      <c r="T1" s="254"/>
      <c r="U1" s="254"/>
      <c r="V1" s="254"/>
      <c r="W1" s="254"/>
      <c r="X1" s="254"/>
      <c r="Y1" s="255"/>
    </row>
    <row r="2" spans="1:25" ht="150.6" customHeight="1">
      <c r="A2" s="240" t="s">
        <v>166</v>
      </c>
      <c r="B2" s="241"/>
      <c r="C2" s="277"/>
      <c r="D2" s="256"/>
      <c r="E2" s="256"/>
      <c r="F2" s="256"/>
      <c r="G2" s="256"/>
      <c r="H2" s="256"/>
      <c r="I2" s="256"/>
      <c r="J2" s="256"/>
      <c r="K2" s="256"/>
      <c r="L2" s="256"/>
      <c r="M2" s="256"/>
      <c r="N2" s="256"/>
      <c r="O2" s="256"/>
      <c r="P2" s="256"/>
      <c r="Q2" s="256"/>
      <c r="R2" s="256"/>
      <c r="S2" s="256"/>
      <c r="T2" s="256"/>
      <c r="U2" s="256"/>
      <c r="V2" s="256"/>
      <c r="W2" s="256"/>
      <c r="X2" s="256"/>
      <c r="Y2" s="257"/>
    </row>
    <row r="3" spans="1:25" ht="150.6" customHeight="1">
      <c r="A3" s="219" t="s">
        <v>367</v>
      </c>
      <c r="B3" s="140" t="s">
        <v>131</v>
      </c>
      <c r="C3" s="277"/>
      <c r="D3" s="256"/>
      <c r="E3" s="256"/>
      <c r="F3" s="256"/>
      <c r="G3" s="256"/>
      <c r="H3" s="256"/>
      <c r="I3" s="256"/>
      <c r="J3" s="256"/>
      <c r="K3" s="256"/>
      <c r="L3" s="256"/>
      <c r="M3" s="256"/>
      <c r="N3" s="256"/>
      <c r="O3" s="256"/>
      <c r="P3" s="256"/>
      <c r="Q3" s="256"/>
      <c r="R3" s="256"/>
      <c r="S3" s="256"/>
      <c r="T3" s="256"/>
      <c r="U3" s="256"/>
      <c r="V3" s="256"/>
      <c r="W3" s="256"/>
      <c r="X3" s="256"/>
      <c r="Y3" s="257"/>
    </row>
    <row r="4" spans="1:25" ht="150.6" customHeight="1">
      <c r="A4" s="220"/>
      <c r="B4" s="140" t="s">
        <v>132</v>
      </c>
      <c r="C4" s="277"/>
      <c r="D4" s="256"/>
      <c r="E4" s="256"/>
      <c r="F4" s="256"/>
      <c r="G4" s="256"/>
      <c r="H4" s="256"/>
      <c r="I4" s="256"/>
      <c r="J4" s="256"/>
      <c r="K4" s="256"/>
      <c r="L4" s="256"/>
      <c r="M4" s="256"/>
      <c r="N4" s="256"/>
      <c r="O4" s="256"/>
      <c r="P4" s="256"/>
      <c r="Q4" s="256"/>
      <c r="R4" s="256"/>
      <c r="S4" s="256"/>
      <c r="T4" s="256"/>
      <c r="U4" s="256"/>
      <c r="V4" s="256"/>
      <c r="W4" s="256"/>
      <c r="X4" s="256"/>
      <c r="Y4" s="257"/>
    </row>
    <row r="5" spans="1:25" ht="150.6" customHeight="1">
      <c r="A5" s="220"/>
      <c r="B5" s="140" t="s">
        <v>133</v>
      </c>
      <c r="C5" s="277"/>
      <c r="D5" s="256"/>
      <c r="E5" s="256"/>
      <c r="F5" s="256"/>
      <c r="G5" s="256"/>
      <c r="H5" s="256"/>
      <c r="I5" s="256"/>
      <c r="J5" s="256"/>
      <c r="K5" s="256"/>
      <c r="L5" s="256"/>
      <c r="M5" s="256"/>
      <c r="N5" s="256"/>
      <c r="O5" s="256"/>
      <c r="P5" s="256"/>
      <c r="Q5" s="256"/>
      <c r="R5" s="256"/>
      <c r="S5" s="256"/>
      <c r="T5" s="256"/>
      <c r="U5" s="256"/>
      <c r="V5" s="256"/>
      <c r="W5" s="256"/>
      <c r="X5" s="256"/>
      <c r="Y5" s="257"/>
    </row>
    <row r="6" spans="1:25" ht="150.6" customHeight="1">
      <c r="A6" s="221"/>
      <c r="B6" s="140" t="s">
        <v>134</v>
      </c>
      <c r="C6" s="277"/>
      <c r="D6" s="256"/>
      <c r="E6" s="256"/>
      <c r="F6" s="256"/>
      <c r="G6" s="256"/>
      <c r="H6" s="256"/>
      <c r="I6" s="256"/>
      <c r="J6" s="256"/>
      <c r="K6" s="256"/>
      <c r="L6" s="256"/>
      <c r="M6" s="256"/>
      <c r="N6" s="256"/>
      <c r="O6" s="256"/>
      <c r="P6" s="256"/>
      <c r="Q6" s="256"/>
      <c r="R6" s="256"/>
      <c r="S6" s="256"/>
      <c r="T6" s="256"/>
      <c r="U6" s="256"/>
      <c r="V6" s="256"/>
      <c r="W6" s="256"/>
      <c r="X6" s="256"/>
      <c r="Y6" s="257"/>
    </row>
    <row r="7" spans="1:25" ht="18" customHeight="1">
      <c r="A7" s="1"/>
      <c r="B7" s="1"/>
    </row>
  </sheetData>
  <sheetProtection algorithmName="SHA-512" hashValue="9xuFYGkpdBokrNcnRo81uPYiUEzptVSYF/owOyG7izMzA8Yy+NyprCA6Vho1GbQ1WbY8e7bDNn3V7V434c9cRw==" saltValue="P/K8VYg47CKKRbXLsqN3SQ==" spinCount="100000" sheet="1" objects="1" scenarios="1" formatRows="0" selectLockedCells="1"/>
  <mergeCells count="8">
    <mergeCell ref="C3:Y3"/>
    <mergeCell ref="A1:Y1"/>
    <mergeCell ref="A2:B2"/>
    <mergeCell ref="C2:Y2"/>
    <mergeCell ref="A3:A6"/>
    <mergeCell ref="C4:Y4"/>
    <mergeCell ref="C5:Y5"/>
    <mergeCell ref="C6:Y6"/>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Y21"/>
  <sheetViews>
    <sheetView zoomScaleNormal="100" zoomScaleSheetLayoutView="100" workbookViewId="0">
      <selection activeCell="B44" sqref="B44:N51"/>
    </sheetView>
  </sheetViews>
  <sheetFormatPr defaultColWidth="8.77734375" defaultRowHeight="18" customHeight="1"/>
  <cols>
    <col min="1" max="1" width="4.44140625" style="9" customWidth="1"/>
    <col min="2" max="2" width="13.109375" style="9" customWidth="1"/>
    <col min="3" max="3" width="3.6640625" style="9" customWidth="1"/>
    <col min="4" max="13" width="3.109375" style="9" customWidth="1"/>
    <col min="14" max="14" width="18.77734375" style="9" customWidth="1"/>
    <col min="15" max="24" width="3.109375" style="9" customWidth="1"/>
    <col min="25" max="25" width="3.44140625" style="1" customWidth="1"/>
    <col min="26" max="16384" width="8.77734375" style="1"/>
  </cols>
  <sheetData>
    <row r="1" spans="1:25" ht="25.2" customHeight="1">
      <c r="A1" s="250" t="s">
        <v>315</v>
      </c>
      <c r="B1" s="251"/>
      <c r="C1" s="251"/>
      <c r="D1" s="251"/>
      <c r="E1" s="251"/>
      <c r="F1" s="251"/>
      <c r="G1" s="251"/>
      <c r="H1" s="251"/>
      <c r="I1" s="251"/>
      <c r="J1" s="251"/>
      <c r="K1" s="251"/>
      <c r="L1" s="251"/>
      <c r="M1" s="251"/>
      <c r="N1" s="251"/>
      <c r="O1" s="251"/>
      <c r="P1" s="251"/>
      <c r="Q1" s="251"/>
      <c r="R1" s="251"/>
      <c r="S1" s="251"/>
      <c r="T1" s="251"/>
      <c r="U1" s="251"/>
      <c r="V1" s="251"/>
      <c r="W1" s="251"/>
      <c r="X1" s="251"/>
      <c r="Y1" s="252"/>
    </row>
    <row r="2" spans="1:25" ht="27" customHeight="1">
      <c r="A2" s="12"/>
      <c r="B2" s="12"/>
      <c r="C2" s="12"/>
      <c r="D2" s="12"/>
      <c r="E2" s="12"/>
      <c r="F2" s="12"/>
      <c r="G2" s="12"/>
      <c r="H2" s="12"/>
      <c r="I2" s="12"/>
      <c r="J2" s="12"/>
      <c r="K2" s="12"/>
      <c r="L2" s="12"/>
      <c r="M2" s="12"/>
      <c r="N2" s="12"/>
      <c r="O2" s="12"/>
      <c r="P2" s="12"/>
      <c r="Q2" s="12"/>
      <c r="R2" s="12"/>
      <c r="S2" s="12"/>
      <c r="T2" s="12"/>
      <c r="U2" s="12"/>
      <c r="V2" s="12"/>
      <c r="W2" s="12"/>
      <c r="X2" s="12"/>
      <c r="Y2" s="12"/>
    </row>
    <row r="3" spans="1:25" ht="21.6" customHeight="1">
      <c r="A3" s="253" t="s">
        <v>291</v>
      </c>
      <c r="B3" s="254"/>
      <c r="C3" s="254"/>
      <c r="D3" s="254"/>
      <c r="E3" s="254"/>
      <c r="F3" s="254"/>
      <c r="G3" s="254"/>
      <c r="H3" s="254"/>
      <c r="I3" s="254"/>
      <c r="J3" s="254"/>
      <c r="K3" s="254"/>
      <c r="L3" s="254"/>
      <c r="M3" s="254"/>
      <c r="N3" s="254"/>
      <c r="O3" s="254"/>
      <c r="P3" s="254"/>
      <c r="Q3" s="254"/>
      <c r="R3" s="254"/>
      <c r="S3" s="254"/>
      <c r="T3" s="254"/>
      <c r="U3" s="254"/>
      <c r="V3" s="254"/>
      <c r="W3" s="254"/>
      <c r="X3" s="254"/>
      <c r="Y3" s="255"/>
    </row>
    <row r="4" spans="1:25" ht="30" customHeight="1">
      <c r="A4" s="215" t="s">
        <v>29</v>
      </c>
      <c r="B4" s="216"/>
      <c r="C4" s="228" t="s">
        <v>2</v>
      </c>
      <c r="D4" s="229"/>
      <c r="E4" s="229"/>
      <c r="F4" s="223"/>
      <c r="G4" s="223"/>
      <c r="H4" s="223"/>
      <c r="I4" s="223"/>
      <c r="J4" s="223"/>
      <c r="K4" s="223"/>
      <c r="L4" s="223"/>
      <c r="M4" s="223"/>
      <c r="N4" s="223"/>
      <c r="O4" s="223"/>
      <c r="P4" s="223"/>
      <c r="Q4" s="223"/>
      <c r="R4" s="223"/>
      <c r="S4" s="223"/>
      <c r="T4" s="223"/>
      <c r="U4" s="223"/>
      <c r="V4" s="223"/>
      <c r="W4" s="223"/>
      <c r="X4" s="223"/>
      <c r="Y4" s="224"/>
    </row>
    <row r="5" spans="1:25" ht="30" customHeight="1">
      <c r="A5" s="217"/>
      <c r="B5" s="218"/>
      <c r="C5" s="226"/>
      <c r="D5" s="226"/>
      <c r="E5" s="226"/>
      <c r="F5" s="226"/>
      <c r="G5" s="226"/>
      <c r="H5" s="226"/>
      <c r="I5" s="226"/>
      <c r="J5" s="226"/>
      <c r="K5" s="226"/>
      <c r="L5" s="226"/>
      <c r="M5" s="226"/>
      <c r="N5" s="226"/>
      <c r="O5" s="226"/>
      <c r="P5" s="226"/>
      <c r="Q5" s="226"/>
      <c r="R5" s="226"/>
      <c r="S5" s="226"/>
      <c r="T5" s="226"/>
      <c r="U5" s="226"/>
      <c r="V5" s="226"/>
      <c r="W5" s="226"/>
      <c r="X5" s="226"/>
      <c r="Y5" s="227"/>
    </row>
    <row r="6" spans="1:25" ht="30" customHeight="1">
      <c r="A6" s="215" t="s">
        <v>26</v>
      </c>
      <c r="B6" s="216"/>
      <c r="C6" s="228" t="s">
        <v>2</v>
      </c>
      <c r="D6" s="229"/>
      <c r="E6" s="229"/>
      <c r="F6" s="223"/>
      <c r="G6" s="223"/>
      <c r="H6" s="223"/>
      <c r="I6" s="223"/>
      <c r="J6" s="223"/>
      <c r="K6" s="223"/>
      <c r="L6" s="223"/>
      <c r="M6" s="223"/>
      <c r="N6" s="223"/>
      <c r="O6" s="223"/>
      <c r="P6" s="223"/>
      <c r="Q6" s="223"/>
      <c r="R6" s="223"/>
      <c r="S6" s="223"/>
      <c r="T6" s="223"/>
      <c r="U6" s="223"/>
      <c r="V6" s="223"/>
      <c r="W6" s="223"/>
      <c r="X6" s="223"/>
      <c r="Y6" s="224"/>
    </row>
    <row r="7" spans="1:25" ht="30" customHeight="1">
      <c r="A7" s="217"/>
      <c r="B7" s="218"/>
      <c r="C7" s="119" t="s">
        <v>5</v>
      </c>
      <c r="D7" s="232"/>
      <c r="E7" s="232"/>
      <c r="F7" s="233"/>
      <c r="G7" s="226"/>
      <c r="H7" s="226"/>
      <c r="I7" s="226"/>
      <c r="J7" s="226"/>
      <c r="K7" s="226"/>
      <c r="L7" s="226"/>
      <c r="M7" s="226"/>
      <c r="N7" s="226"/>
      <c r="O7" s="226"/>
      <c r="P7" s="226"/>
      <c r="Q7" s="226"/>
      <c r="R7" s="226"/>
      <c r="S7" s="226"/>
      <c r="T7" s="226"/>
      <c r="U7" s="226"/>
      <c r="V7" s="226"/>
      <c r="W7" s="226"/>
      <c r="X7" s="226"/>
      <c r="Y7" s="227"/>
    </row>
    <row r="8" spans="1:25" ht="75.599999999999994" customHeight="1">
      <c r="A8" s="284" t="s">
        <v>350</v>
      </c>
      <c r="B8" s="285"/>
      <c r="C8" s="288" t="s">
        <v>336</v>
      </c>
      <c r="D8" s="289"/>
      <c r="E8" s="289"/>
      <c r="F8" s="289"/>
      <c r="G8" s="290"/>
      <c r="H8" s="291"/>
      <c r="I8" s="291"/>
      <c r="J8" s="291"/>
      <c r="K8" s="291"/>
      <c r="L8" s="291"/>
      <c r="M8" s="291"/>
      <c r="N8" s="291"/>
      <c r="O8" s="291"/>
      <c r="P8" s="291"/>
      <c r="Q8" s="291"/>
      <c r="R8" s="291"/>
      <c r="S8" s="291"/>
      <c r="T8" s="291"/>
      <c r="U8" s="291"/>
      <c r="V8" s="291"/>
      <c r="W8" s="291"/>
      <c r="X8" s="291"/>
      <c r="Y8" s="292"/>
    </row>
    <row r="9" spans="1:25" ht="75.599999999999994" customHeight="1">
      <c r="A9" s="286"/>
      <c r="B9" s="287"/>
      <c r="C9" s="293" t="s">
        <v>337</v>
      </c>
      <c r="D9" s="294"/>
      <c r="E9" s="294"/>
      <c r="F9" s="294"/>
      <c r="G9" s="295"/>
      <c r="H9" s="296"/>
      <c r="I9" s="296"/>
      <c r="J9" s="296"/>
      <c r="K9" s="296"/>
      <c r="L9" s="296"/>
      <c r="M9" s="296"/>
      <c r="N9" s="296"/>
      <c r="O9" s="296"/>
      <c r="P9" s="296"/>
      <c r="Q9" s="296"/>
      <c r="R9" s="296"/>
      <c r="S9" s="296"/>
      <c r="T9" s="296"/>
      <c r="U9" s="296"/>
      <c r="V9" s="296"/>
      <c r="W9" s="296"/>
      <c r="X9" s="296"/>
      <c r="Y9" s="297"/>
    </row>
    <row r="10" spans="1:25" ht="40.200000000000003" customHeight="1" thickBot="1">
      <c r="A10" s="240" t="s">
        <v>322</v>
      </c>
      <c r="B10" s="241"/>
      <c r="C10" s="278" t="s">
        <v>316</v>
      </c>
      <c r="D10" s="279"/>
      <c r="E10" s="279"/>
      <c r="F10" s="279"/>
      <c r="G10" s="279"/>
      <c r="H10" s="279"/>
      <c r="I10" s="279"/>
      <c r="J10" s="279"/>
      <c r="K10" s="279"/>
      <c r="L10" s="279"/>
      <c r="M10" s="280"/>
      <c r="N10" s="125" t="s">
        <v>302</v>
      </c>
      <c r="O10" s="281" t="s">
        <v>310</v>
      </c>
      <c r="P10" s="282"/>
      <c r="Q10" s="282"/>
      <c r="R10" s="282"/>
      <c r="S10" s="282"/>
      <c r="T10" s="282"/>
      <c r="U10" s="282"/>
      <c r="V10" s="282"/>
      <c r="W10" s="282"/>
      <c r="X10" s="282"/>
      <c r="Y10" s="283"/>
    </row>
    <row r="11" spans="1:25" ht="40.200000000000003" customHeight="1">
      <c r="A11" s="215" t="s">
        <v>52</v>
      </c>
      <c r="B11" s="216"/>
      <c r="C11" s="298" t="s">
        <v>317</v>
      </c>
      <c r="D11" s="299"/>
      <c r="E11" s="299"/>
      <c r="F11" s="299"/>
      <c r="G11" s="299"/>
      <c r="H11" s="299"/>
      <c r="I11" s="299"/>
      <c r="J11" s="299"/>
      <c r="K11" s="299"/>
      <c r="L11" s="299"/>
      <c r="M11" s="4"/>
      <c r="N11" s="120" t="s">
        <v>318</v>
      </c>
      <c r="O11" s="300" t="s">
        <v>319</v>
      </c>
      <c r="P11" s="300"/>
      <c r="Q11" s="300"/>
      <c r="R11" s="300"/>
      <c r="S11" s="300"/>
      <c r="T11" s="300"/>
      <c r="U11" s="300"/>
      <c r="V11" s="300"/>
      <c r="W11" s="300"/>
      <c r="X11" s="300"/>
      <c r="Y11" s="301"/>
    </row>
    <row r="12" spans="1:25" ht="40.200000000000003" customHeight="1" thickBot="1">
      <c r="A12" s="275"/>
      <c r="B12" s="276"/>
      <c r="C12" s="302" t="s">
        <v>320</v>
      </c>
      <c r="D12" s="303"/>
      <c r="E12" s="303"/>
      <c r="F12" s="303"/>
      <c r="G12" s="303"/>
      <c r="H12" s="303"/>
      <c r="I12" s="303"/>
      <c r="J12" s="303"/>
      <c r="K12" s="303"/>
      <c r="L12" s="303"/>
      <c r="M12" s="5"/>
      <c r="N12" s="121" t="s">
        <v>47</v>
      </c>
      <c r="O12" s="304" t="s">
        <v>321</v>
      </c>
      <c r="P12" s="304"/>
      <c r="Q12" s="304"/>
      <c r="R12" s="304"/>
      <c r="S12" s="304"/>
      <c r="T12" s="304"/>
      <c r="U12" s="304"/>
      <c r="V12" s="304"/>
      <c r="W12" s="304"/>
      <c r="X12" s="304"/>
      <c r="Y12" s="305"/>
    </row>
    <row r="13" spans="1:25" ht="40.200000000000003" customHeight="1">
      <c r="A13" s="306" t="s">
        <v>135</v>
      </c>
      <c r="B13" s="307"/>
      <c r="C13" s="302" t="s">
        <v>136</v>
      </c>
      <c r="D13" s="303"/>
      <c r="E13" s="303"/>
      <c r="F13" s="303"/>
      <c r="G13" s="303"/>
      <c r="H13" s="303"/>
      <c r="I13" s="303"/>
      <c r="J13" s="303"/>
      <c r="K13" s="303"/>
      <c r="L13" s="308"/>
      <c r="M13" s="309"/>
      <c r="N13" s="310"/>
      <c r="O13" s="310"/>
      <c r="P13" s="310"/>
      <c r="Q13" s="310"/>
      <c r="R13" s="310"/>
      <c r="S13" s="310"/>
      <c r="T13" s="310"/>
      <c r="U13" s="310"/>
      <c r="V13" s="310"/>
      <c r="W13" s="310"/>
      <c r="X13" s="310"/>
      <c r="Y13" s="311"/>
    </row>
    <row r="14" spans="1:25" ht="40.200000000000003" customHeight="1">
      <c r="A14" s="217"/>
      <c r="B14" s="218"/>
      <c r="C14" s="312" t="s">
        <v>137</v>
      </c>
      <c r="D14" s="313"/>
      <c r="E14" s="313"/>
      <c r="F14" s="313"/>
      <c r="G14" s="313"/>
      <c r="H14" s="313"/>
      <c r="I14" s="313"/>
      <c r="J14" s="313"/>
      <c r="K14" s="313"/>
      <c r="L14" s="314"/>
      <c r="M14" s="315" t="s">
        <v>54</v>
      </c>
      <c r="N14" s="316"/>
      <c r="O14" s="316"/>
      <c r="P14" s="316"/>
      <c r="Q14" s="316"/>
      <c r="R14" s="316"/>
      <c r="S14" s="316"/>
      <c r="T14" s="316"/>
      <c r="U14" s="316"/>
      <c r="V14" s="316"/>
      <c r="W14" s="316"/>
      <c r="X14" s="316"/>
      <c r="Y14" s="317"/>
    </row>
    <row r="15" spans="1:25" ht="40.200000000000003" customHeight="1">
      <c r="A15" s="219" t="s">
        <v>68</v>
      </c>
      <c r="B15" s="160" t="s">
        <v>342</v>
      </c>
      <c r="C15" s="228" t="s">
        <v>2</v>
      </c>
      <c r="D15" s="229"/>
      <c r="E15" s="229"/>
      <c r="F15" s="223"/>
      <c r="G15" s="223"/>
      <c r="H15" s="223"/>
      <c r="I15" s="223"/>
      <c r="J15" s="223"/>
      <c r="K15" s="223"/>
      <c r="L15" s="223"/>
      <c r="M15" s="224"/>
      <c r="N15" s="161" t="s">
        <v>8</v>
      </c>
      <c r="O15" s="318"/>
      <c r="P15" s="319"/>
      <c r="Q15" s="319"/>
      <c r="R15" s="319"/>
      <c r="S15" s="319"/>
      <c r="T15" s="319"/>
      <c r="U15" s="319"/>
      <c r="V15" s="319"/>
      <c r="W15" s="319"/>
      <c r="X15" s="319"/>
      <c r="Y15" s="320"/>
    </row>
    <row r="16" spans="1:25" ht="40.200000000000003" customHeight="1">
      <c r="A16" s="220"/>
      <c r="B16" s="162"/>
      <c r="C16" s="225"/>
      <c r="D16" s="226"/>
      <c r="E16" s="226"/>
      <c r="F16" s="226"/>
      <c r="G16" s="226"/>
      <c r="H16" s="226"/>
      <c r="I16" s="226"/>
      <c r="J16" s="226"/>
      <c r="K16" s="226"/>
      <c r="L16" s="226"/>
      <c r="M16" s="227"/>
      <c r="N16" s="162"/>
      <c r="O16" s="225"/>
      <c r="P16" s="226"/>
      <c r="Q16" s="226"/>
      <c r="R16" s="226"/>
      <c r="S16" s="226"/>
      <c r="T16" s="226"/>
      <c r="U16" s="226"/>
      <c r="V16" s="226"/>
      <c r="W16" s="226"/>
      <c r="X16" s="226"/>
      <c r="Y16" s="227"/>
    </row>
    <row r="17" spans="1:25" ht="40.200000000000003" customHeight="1">
      <c r="A17" s="220"/>
      <c r="B17" s="160" t="s">
        <v>351</v>
      </c>
      <c r="C17" s="228" t="s">
        <v>2</v>
      </c>
      <c r="D17" s="229"/>
      <c r="E17" s="229"/>
      <c r="F17" s="223"/>
      <c r="G17" s="223"/>
      <c r="H17" s="223"/>
      <c r="I17" s="223"/>
      <c r="J17" s="223"/>
      <c r="K17" s="223"/>
      <c r="L17" s="223"/>
      <c r="M17" s="224"/>
      <c r="N17" s="161" t="s">
        <v>8</v>
      </c>
      <c r="O17" s="318"/>
      <c r="P17" s="319"/>
      <c r="Q17" s="319"/>
      <c r="R17" s="319"/>
      <c r="S17" s="319"/>
      <c r="T17" s="319"/>
      <c r="U17" s="319"/>
      <c r="V17" s="319"/>
      <c r="W17" s="319"/>
      <c r="X17" s="319"/>
      <c r="Y17" s="320"/>
    </row>
    <row r="18" spans="1:25" ht="40.200000000000003" customHeight="1">
      <c r="A18" s="220"/>
      <c r="B18" s="162"/>
      <c r="C18" s="225"/>
      <c r="D18" s="226"/>
      <c r="E18" s="226"/>
      <c r="F18" s="226"/>
      <c r="G18" s="226"/>
      <c r="H18" s="226"/>
      <c r="I18" s="226"/>
      <c r="J18" s="226"/>
      <c r="K18" s="226"/>
      <c r="L18" s="226"/>
      <c r="M18" s="227"/>
      <c r="N18" s="162"/>
      <c r="O18" s="225"/>
      <c r="P18" s="226"/>
      <c r="Q18" s="226"/>
      <c r="R18" s="226"/>
      <c r="S18" s="226"/>
      <c r="T18" s="226"/>
      <c r="U18" s="226"/>
      <c r="V18" s="226"/>
      <c r="W18" s="226"/>
      <c r="X18" s="226"/>
      <c r="Y18" s="227"/>
    </row>
    <row r="19" spans="1:25" ht="40.200000000000003" customHeight="1">
      <c r="A19" s="240" t="s">
        <v>303</v>
      </c>
      <c r="B19" s="241"/>
      <c r="C19" s="244" t="s">
        <v>54</v>
      </c>
      <c r="D19" s="245"/>
      <c r="E19" s="245"/>
      <c r="F19" s="245"/>
      <c r="G19" s="245"/>
      <c r="H19" s="245"/>
      <c r="I19" s="245"/>
      <c r="J19" s="245"/>
      <c r="K19" s="245"/>
      <c r="L19" s="245"/>
      <c r="M19" s="245"/>
      <c r="N19" s="245"/>
      <c r="O19" s="245"/>
      <c r="P19" s="245"/>
      <c r="Q19" s="245"/>
      <c r="R19" s="245"/>
      <c r="S19" s="245"/>
      <c r="T19" s="245"/>
      <c r="U19" s="245"/>
      <c r="V19" s="245"/>
      <c r="W19" s="245"/>
      <c r="X19" s="245"/>
      <c r="Y19" s="246"/>
    </row>
    <row r="20" spans="1:25" ht="40.200000000000003" customHeight="1">
      <c r="A20" s="240" t="s">
        <v>27</v>
      </c>
      <c r="B20" s="241"/>
      <c r="C20" s="226"/>
      <c r="D20" s="226"/>
      <c r="E20" s="226"/>
      <c r="F20" s="226"/>
      <c r="G20" s="226"/>
      <c r="H20" s="226"/>
      <c r="I20" s="226"/>
      <c r="J20" s="226"/>
      <c r="K20" s="226"/>
      <c r="L20" s="226"/>
      <c r="M20" s="226"/>
      <c r="N20" s="226"/>
      <c r="O20" s="226"/>
      <c r="P20" s="226"/>
      <c r="Q20" s="226"/>
      <c r="R20" s="226"/>
      <c r="S20" s="226"/>
      <c r="T20" s="226"/>
      <c r="U20" s="226"/>
      <c r="V20" s="226"/>
      <c r="W20" s="226"/>
      <c r="X20" s="226"/>
      <c r="Y20" s="227"/>
    </row>
    <row r="21" spans="1:25" s="9" customFormat="1" ht="18" customHeight="1">
      <c r="A21" s="1"/>
      <c r="B21" s="1"/>
      <c r="Y21" s="1"/>
    </row>
  </sheetData>
  <sheetProtection algorithmName="SHA-512" hashValue="hhbtpAhIaksP2LmHc1mYkwUElR3Rc8QxcHIlAhUTTRiv99FuqsdojfAe1ZeJIxxKQHY5CO0Wzu3y6g8wXQDgKQ==" saltValue="18z6x45VjVmL53fnNq1kCw==" spinCount="100000" sheet="1" objects="1" scenarios="1" formatRows="0" selectLockedCells="1"/>
  <mergeCells count="46">
    <mergeCell ref="A19:B19"/>
    <mergeCell ref="C19:Y19"/>
    <mergeCell ref="A20:B20"/>
    <mergeCell ref="C20:Y20"/>
    <mergeCell ref="A15:A18"/>
    <mergeCell ref="B15:B16"/>
    <mergeCell ref="N15:N16"/>
    <mergeCell ref="O15:Y16"/>
    <mergeCell ref="C16:M16"/>
    <mergeCell ref="B17:B18"/>
    <mergeCell ref="N17:N18"/>
    <mergeCell ref="O17:Y18"/>
    <mergeCell ref="C15:E15"/>
    <mergeCell ref="F15:M15"/>
    <mergeCell ref="C17:E17"/>
    <mergeCell ref="F17:M17"/>
    <mergeCell ref="C18:M18"/>
    <mergeCell ref="A11:B12"/>
    <mergeCell ref="C11:L11"/>
    <mergeCell ref="O11:Y11"/>
    <mergeCell ref="C12:L12"/>
    <mergeCell ref="O12:Y12"/>
    <mergeCell ref="A13:B14"/>
    <mergeCell ref="C13:L13"/>
    <mergeCell ref="M13:Y13"/>
    <mergeCell ref="C14:L14"/>
    <mergeCell ref="M14:Y14"/>
    <mergeCell ref="A10:B10"/>
    <mergeCell ref="C10:M10"/>
    <mergeCell ref="O10:Y10"/>
    <mergeCell ref="A6:B7"/>
    <mergeCell ref="D7:F7"/>
    <mergeCell ref="G7:Y7"/>
    <mergeCell ref="C6:E6"/>
    <mergeCell ref="F6:Y6"/>
    <mergeCell ref="A8:B9"/>
    <mergeCell ref="C8:F8"/>
    <mergeCell ref="G8:Y8"/>
    <mergeCell ref="C9:F9"/>
    <mergeCell ref="G9:Y9"/>
    <mergeCell ref="A1:Y1"/>
    <mergeCell ref="A3:Y3"/>
    <mergeCell ref="A4:B5"/>
    <mergeCell ref="C5:Y5"/>
    <mergeCell ref="C4:E4"/>
    <mergeCell ref="F4:Y4"/>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選択してください" xr:uid="{00000000-0002-0000-0400-000000000000}">
          <x14:formula1>
            <xm:f>リスト!$B$3:$B$4</xm:f>
          </x14:formula1>
          <xm:sqref>M11:M12</xm:sqref>
        </x14:dataValidation>
        <x14:dataValidation type="list" allowBlank="1" showInputMessage="1" showErrorMessage="1" prompt="選択してください" xr:uid="{00000000-0002-0000-0400-000001000000}">
          <x14:formula1>
            <xm:f>リスト!$C$25:$C$30</xm:f>
          </x14:formula1>
          <xm:sqref>M14:Y14</xm:sqref>
        </x14:dataValidation>
        <x14:dataValidation type="list" allowBlank="1" showInputMessage="1" showErrorMessage="1" prompt="選択してください" xr:uid="{00000000-0002-0000-0400-000002000000}">
          <x14:formula1>
            <xm:f>リスト!$G$2:$G$5</xm:f>
          </x14:formula1>
          <xm:sqref>C19:Y19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G6"/>
  <sheetViews>
    <sheetView zoomScaleNormal="100" zoomScaleSheetLayoutView="70" workbookViewId="0">
      <selection activeCell="B44" sqref="B44:N51"/>
    </sheetView>
  </sheetViews>
  <sheetFormatPr defaultColWidth="8.77734375" defaultRowHeight="18" customHeight="1"/>
  <cols>
    <col min="1" max="1" width="4.44140625" style="9" customWidth="1"/>
    <col min="2" max="2" width="13.109375" style="9" customWidth="1"/>
    <col min="3" max="3" width="33.109375" style="9" customWidth="1"/>
    <col min="4" max="4" width="3.6640625" style="9" customWidth="1"/>
    <col min="5" max="5" width="16.77734375" style="9" customWidth="1"/>
    <col min="6" max="6" width="33.109375" style="9" customWidth="1"/>
    <col min="7" max="7" width="3.44140625" style="1" customWidth="1"/>
    <col min="8" max="16384" width="8.77734375" style="1"/>
  </cols>
  <sheetData>
    <row r="1" spans="1:7" ht="18" customHeight="1">
      <c r="A1" s="253" t="s">
        <v>176</v>
      </c>
      <c r="B1" s="254"/>
      <c r="C1" s="254"/>
      <c r="D1" s="254"/>
      <c r="E1" s="254"/>
      <c r="F1" s="254"/>
      <c r="G1" s="255"/>
    </row>
    <row r="2" spans="1:7" ht="22.95" customHeight="1">
      <c r="A2" s="215" t="s">
        <v>43</v>
      </c>
      <c r="B2" s="216"/>
      <c r="C2" s="222" t="s">
        <v>312</v>
      </c>
      <c r="D2" s="223"/>
      <c r="E2" s="223"/>
      <c r="F2" s="223"/>
      <c r="G2" s="224"/>
    </row>
    <row r="3" spans="1:7" ht="22.95" customHeight="1">
      <c r="A3" s="217"/>
      <c r="B3" s="218"/>
      <c r="C3" s="225" t="s">
        <v>44</v>
      </c>
      <c r="D3" s="226"/>
      <c r="E3" s="226"/>
      <c r="F3" s="226"/>
      <c r="G3" s="227"/>
    </row>
    <row r="4" spans="1:7" ht="63.6" customHeight="1">
      <c r="A4" s="240" t="s">
        <v>343</v>
      </c>
      <c r="B4" s="241"/>
      <c r="C4" s="244"/>
      <c r="D4" s="245"/>
      <c r="E4" s="245"/>
      <c r="F4" s="245"/>
      <c r="G4" s="246"/>
    </row>
    <row r="5" spans="1:7" ht="289.95" customHeight="1">
      <c r="A5" s="321" t="s">
        <v>381</v>
      </c>
      <c r="B5" s="321"/>
      <c r="C5" s="322"/>
      <c r="D5" s="322"/>
      <c r="E5" s="322"/>
      <c r="F5" s="322"/>
      <c r="G5" s="322"/>
    </row>
    <row r="6" spans="1:7" ht="289.95" customHeight="1">
      <c r="A6" s="321"/>
      <c r="B6" s="321"/>
      <c r="C6" s="322"/>
      <c r="D6" s="322"/>
      <c r="E6" s="322"/>
      <c r="F6" s="322"/>
      <c r="G6" s="322"/>
    </row>
  </sheetData>
  <sheetProtection algorithmName="SHA-512" hashValue="PGpMbA58uZ/enkG/QRcHFygASZu+/BeFTAc2D7PDovwm60+puECfha3SfGZLWf/UqpWI3ye6hdzlH8jrZIv7OQ==" saltValue="WZbttnphpF1hHvcMbQMShw==" spinCount="100000" sheet="1" scenarios="1" formatRows="0" selectLockedCells="1"/>
  <mergeCells count="8">
    <mergeCell ref="A5:B6"/>
    <mergeCell ref="C5:G6"/>
    <mergeCell ref="A1:G1"/>
    <mergeCell ref="A2:B3"/>
    <mergeCell ref="C2:G2"/>
    <mergeCell ref="C3:G3"/>
    <mergeCell ref="A4:B4"/>
    <mergeCell ref="C4:G4"/>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85D5-7204-4E4F-BF1C-0400FBF2AA1F}">
  <dimension ref="A1:G17"/>
  <sheetViews>
    <sheetView zoomScaleNormal="100" zoomScaleSheetLayoutView="100" workbookViewId="0">
      <selection activeCell="B44" sqref="B44:N51"/>
    </sheetView>
  </sheetViews>
  <sheetFormatPr defaultColWidth="8.77734375" defaultRowHeight="18" customHeight="1"/>
  <cols>
    <col min="1" max="1" width="4.44140625" style="9" customWidth="1"/>
    <col min="2" max="2" width="13.109375" style="9" customWidth="1"/>
    <col min="3" max="3" width="33.109375" style="9" customWidth="1"/>
    <col min="4" max="4" width="3.6640625" style="9" customWidth="1"/>
    <col min="5" max="5" width="16.77734375" style="9" customWidth="1"/>
    <col min="6" max="6" width="33.109375" style="9" customWidth="1"/>
    <col min="7" max="7" width="3.44140625" style="1" customWidth="1"/>
    <col min="8" max="16384" width="8.77734375" style="1"/>
  </cols>
  <sheetData>
    <row r="1" spans="1:7" ht="18" customHeight="1">
      <c r="A1" s="253" t="s">
        <v>292</v>
      </c>
      <c r="B1" s="254"/>
      <c r="C1" s="254"/>
      <c r="D1" s="254"/>
      <c r="E1" s="254"/>
      <c r="F1" s="254"/>
      <c r="G1" s="255"/>
    </row>
    <row r="2" spans="1:7" ht="79.8" customHeight="1">
      <c r="A2" s="240" t="s">
        <v>69</v>
      </c>
      <c r="B2" s="241"/>
      <c r="C2" s="277"/>
      <c r="D2" s="256"/>
      <c r="E2" s="256"/>
      <c r="F2" s="256"/>
      <c r="G2" s="257"/>
    </row>
    <row r="3" spans="1:7" ht="85.2" customHeight="1">
      <c r="A3" s="240" t="s">
        <v>168</v>
      </c>
      <c r="B3" s="241"/>
      <c r="C3" s="277"/>
      <c r="D3" s="256"/>
      <c r="E3" s="256"/>
      <c r="F3" s="256"/>
      <c r="G3" s="257"/>
    </row>
    <row r="4" spans="1:7" ht="16.8" customHeight="1">
      <c r="A4" s="215" t="s">
        <v>389</v>
      </c>
      <c r="B4" s="216"/>
      <c r="C4" s="323" t="s">
        <v>393</v>
      </c>
      <c r="D4" s="324"/>
      <c r="E4" s="324"/>
      <c r="F4" s="324"/>
      <c r="G4" s="325"/>
    </row>
    <row r="5" spans="1:7" ht="35.4" customHeight="1">
      <c r="A5" s="275"/>
      <c r="B5" s="276"/>
      <c r="C5" s="166"/>
      <c r="D5" s="167"/>
      <c r="E5" s="167"/>
      <c r="F5" s="167"/>
      <c r="G5" s="168"/>
    </row>
    <row r="6" spans="1:7" ht="15.6" customHeight="1">
      <c r="A6" s="275"/>
      <c r="B6" s="276"/>
      <c r="C6" s="323" t="s">
        <v>387</v>
      </c>
      <c r="D6" s="324"/>
      <c r="E6" s="324"/>
      <c r="F6" s="324"/>
      <c r="G6" s="325"/>
    </row>
    <row r="7" spans="1:7" ht="35.4" customHeight="1">
      <c r="A7" s="275"/>
      <c r="B7" s="276"/>
      <c r="C7" s="166"/>
      <c r="D7" s="167"/>
      <c r="E7" s="167"/>
      <c r="F7" s="167"/>
      <c r="G7" s="168"/>
    </row>
    <row r="8" spans="1:7" ht="13.8" customHeight="1">
      <c r="A8" s="275"/>
      <c r="B8" s="276"/>
      <c r="C8" s="323" t="s">
        <v>388</v>
      </c>
      <c r="D8" s="324"/>
      <c r="E8" s="324"/>
      <c r="F8" s="324"/>
      <c r="G8" s="325"/>
    </row>
    <row r="9" spans="1:7" ht="37.799999999999997" customHeight="1">
      <c r="A9" s="217"/>
      <c r="B9" s="218"/>
      <c r="C9" s="277"/>
      <c r="D9" s="256"/>
      <c r="E9" s="256"/>
      <c r="F9" s="256"/>
      <c r="G9" s="257"/>
    </row>
    <row r="10" spans="1:7" ht="15.6" customHeight="1">
      <c r="A10" s="215" t="s">
        <v>390</v>
      </c>
      <c r="B10" s="216"/>
      <c r="C10" s="323" t="s">
        <v>391</v>
      </c>
      <c r="D10" s="324"/>
      <c r="E10" s="324"/>
      <c r="F10" s="324"/>
      <c r="G10" s="325"/>
    </row>
    <row r="11" spans="1:7" ht="35.4" customHeight="1">
      <c r="A11" s="275"/>
      <c r="B11" s="276"/>
      <c r="C11" s="163"/>
      <c r="D11" s="164"/>
      <c r="E11" s="164"/>
      <c r="F11" s="164"/>
      <c r="G11" s="165"/>
    </row>
    <row r="12" spans="1:7" ht="15.6" customHeight="1">
      <c r="A12" s="275"/>
      <c r="B12" s="276"/>
      <c r="C12" s="323" t="s">
        <v>392</v>
      </c>
      <c r="D12" s="324"/>
      <c r="E12" s="324"/>
      <c r="F12" s="324"/>
      <c r="G12" s="325"/>
    </row>
    <row r="13" spans="1:7" ht="34.799999999999997" customHeight="1">
      <c r="A13" s="217"/>
      <c r="B13" s="218"/>
      <c r="C13" s="277"/>
      <c r="D13" s="256"/>
      <c r="E13" s="256"/>
      <c r="F13" s="256"/>
      <c r="G13" s="257"/>
    </row>
    <row r="14" spans="1:7" ht="315" customHeight="1">
      <c r="A14" s="217" t="s">
        <v>427</v>
      </c>
      <c r="B14" s="218"/>
      <c r="C14" s="169"/>
      <c r="D14" s="170"/>
      <c r="E14" s="170"/>
      <c r="F14" s="170"/>
      <c r="G14" s="171"/>
    </row>
    <row r="15" spans="1:7" ht="37.200000000000003" customHeight="1">
      <c r="A15" s="240" t="s">
        <v>59</v>
      </c>
      <c r="B15" s="241"/>
      <c r="C15" s="244"/>
      <c r="D15" s="245"/>
      <c r="E15" s="245"/>
      <c r="F15" s="245"/>
      <c r="G15" s="246"/>
    </row>
    <row r="16" spans="1:7" ht="18" customHeight="1">
      <c r="A16" s="6"/>
      <c r="B16" s="92"/>
      <c r="C16" s="92"/>
      <c r="D16" s="92"/>
      <c r="E16" s="92"/>
      <c r="F16" s="92"/>
      <c r="G16" s="92"/>
    </row>
    <row r="17" spans="1:7" ht="18" customHeight="1">
      <c r="A17" s="7"/>
      <c r="B17" s="8"/>
      <c r="C17" s="8"/>
      <c r="D17" s="8"/>
      <c r="E17" s="8"/>
      <c r="F17" s="8"/>
      <c r="G17" s="8"/>
    </row>
  </sheetData>
  <sheetProtection algorithmName="SHA-512" hashValue="fh0EMJ2Dg2T+H4cI42gt9W5O2z4RK+MZ6rS5ATwpODNXNsPOrBqyH2vj8OLWmMOHkRg4PGqfkYZDEndkPKSEjA==" saltValue="UFXw3NQlgccMVL/fLb+8iw==" spinCount="100000" sheet="1" scenarios="1" formatRows="0" selectLockedCells="1"/>
  <mergeCells count="21">
    <mergeCell ref="A1:G1"/>
    <mergeCell ref="A2:B2"/>
    <mergeCell ref="C2:G2"/>
    <mergeCell ref="A3:B3"/>
    <mergeCell ref="C3:G3"/>
    <mergeCell ref="A14:B14"/>
    <mergeCell ref="C14:G14"/>
    <mergeCell ref="A15:B15"/>
    <mergeCell ref="C15:G15"/>
    <mergeCell ref="C8:G8"/>
    <mergeCell ref="C9:G9"/>
    <mergeCell ref="A10:B13"/>
    <mergeCell ref="C10:G10"/>
    <mergeCell ref="C11:G11"/>
    <mergeCell ref="C12:G12"/>
    <mergeCell ref="C13:G13"/>
    <mergeCell ref="A4:B9"/>
    <mergeCell ref="C4:G4"/>
    <mergeCell ref="C5:G5"/>
    <mergeCell ref="C6:G6"/>
    <mergeCell ref="C7:G7"/>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G14"/>
  <sheetViews>
    <sheetView zoomScaleNormal="100" zoomScaleSheetLayoutView="100" workbookViewId="0">
      <selection activeCell="B44" sqref="B44:N51"/>
    </sheetView>
  </sheetViews>
  <sheetFormatPr defaultColWidth="8.77734375" defaultRowHeight="18" customHeight="1"/>
  <cols>
    <col min="1" max="1" width="4.44140625" style="9" customWidth="1"/>
    <col min="2" max="2" width="13.109375" style="9" customWidth="1"/>
    <col min="3" max="3" width="33.109375" style="9" customWidth="1"/>
    <col min="4" max="4" width="3.6640625" style="9" customWidth="1"/>
    <col min="5" max="5" width="16.77734375" style="9" customWidth="1"/>
    <col min="6" max="6" width="33.109375" style="9" customWidth="1"/>
    <col min="7" max="7" width="3.44140625" style="1" customWidth="1"/>
    <col min="8" max="16384" width="8.77734375" style="1"/>
  </cols>
  <sheetData>
    <row r="1" spans="1:7" ht="18" customHeight="1">
      <c r="A1" s="253" t="s">
        <v>293</v>
      </c>
      <c r="B1" s="254"/>
      <c r="C1" s="254"/>
      <c r="D1" s="254"/>
      <c r="E1" s="254"/>
      <c r="F1" s="254"/>
      <c r="G1" s="255"/>
    </row>
    <row r="2" spans="1:7" ht="125.4" customHeight="1">
      <c r="A2" s="240" t="s">
        <v>70</v>
      </c>
      <c r="B2" s="241"/>
      <c r="C2" s="277"/>
      <c r="D2" s="256"/>
      <c r="E2" s="256"/>
      <c r="F2" s="256"/>
      <c r="G2" s="257"/>
    </row>
    <row r="3" spans="1:7" ht="125.4" customHeight="1">
      <c r="A3" s="240" t="s">
        <v>169</v>
      </c>
      <c r="B3" s="241"/>
      <c r="C3" s="277"/>
      <c r="D3" s="256"/>
      <c r="E3" s="256"/>
      <c r="F3" s="256"/>
      <c r="G3" s="257"/>
    </row>
    <row r="4" spans="1:7" ht="125.4" customHeight="1">
      <c r="A4" s="326" t="s">
        <v>422</v>
      </c>
      <c r="B4" s="326"/>
      <c r="C4" s="277"/>
      <c r="D4" s="256"/>
      <c r="E4" s="256"/>
      <c r="F4" s="256"/>
      <c r="G4" s="257"/>
    </row>
    <row r="5" spans="1:7" ht="125.4" customHeight="1">
      <c r="A5" s="326" t="s">
        <v>294</v>
      </c>
      <c r="B5" s="326"/>
      <c r="C5" s="277"/>
      <c r="D5" s="256"/>
      <c r="E5" s="256"/>
      <c r="F5" s="256"/>
      <c r="G5" s="257"/>
    </row>
    <row r="6" spans="1:7" ht="125.4" customHeight="1">
      <c r="A6" s="240" t="s">
        <v>295</v>
      </c>
      <c r="B6" s="241"/>
      <c r="C6" s="277"/>
      <c r="D6" s="256"/>
      <c r="E6" s="256"/>
      <c r="F6" s="256"/>
      <c r="G6" s="257"/>
    </row>
    <row r="7" spans="1:7" ht="125.4" customHeight="1">
      <c r="A7" s="326" t="s">
        <v>296</v>
      </c>
      <c r="B7" s="326"/>
      <c r="C7" s="277"/>
      <c r="D7" s="256"/>
      <c r="E7" s="256"/>
      <c r="F7" s="256"/>
      <c r="G7" s="257"/>
    </row>
    <row r="8" spans="1:7" ht="18" customHeight="1">
      <c r="A8" s="253" t="s">
        <v>297</v>
      </c>
      <c r="B8" s="254"/>
      <c r="C8" s="254"/>
      <c r="D8" s="254"/>
      <c r="E8" s="254"/>
      <c r="F8" s="254"/>
      <c r="G8" s="255"/>
    </row>
    <row r="9" spans="1:7" ht="125.4" customHeight="1">
      <c r="A9" s="326" t="s">
        <v>178</v>
      </c>
      <c r="B9" s="326"/>
      <c r="C9" s="277"/>
      <c r="D9" s="256"/>
      <c r="E9" s="256"/>
      <c r="F9" s="256"/>
      <c r="G9" s="257"/>
    </row>
    <row r="10" spans="1:7" ht="108.6" customHeight="1">
      <c r="A10" s="326" t="s">
        <v>170</v>
      </c>
      <c r="B10" s="326"/>
      <c r="C10" s="277"/>
      <c r="D10" s="256"/>
      <c r="E10" s="256"/>
      <c r="F10" s="256"/>
      <c r="G10" s="257"/>
    </row>
    <row r="11" spans="1:7" ht="240.6" customHeight="1">
      <c r="A11" s="215" t="s">
        <v>306</v>
      </c>
      <c r="B11" s="216"/>
      <c r="C11" s="163"/>
      <c r="D11" s="164"/>
      <c r="E11" s="164"/>
      <c r="F11" s="164"/>
      <c r="G11" s="165"/>
    </row>
    <row r="12" spans="1:7" ht="240.6" customHeight="1">
      <c r="A12" s="217"/>
      <c r="B12" s="218"/>
      <c r="C12" s="169"/>
      <c r="D12" s="170"/>
      <c r="E12" s="170"/>
      <c r="F12" s="170"/>
      <c r="G12" s="171"/>
    </row>
    <row r="13" spans="1:7" ht="18" customHeight="1">
      <c r="A13" s="6"/>
      <c r="B13" s="92"/>
      <c r="C13" s="92"/>
      <c r="D13" s="92"/>
      <c r="E13" s="92"/>
      <c r="F13" s="92"/>
      <c r="G13" s="92"/>
    </row>
    <row r="14" spans="1:7" ht="18" customHeight="1">
      <c r="A14" s="7"/>
      <c r="B14" s="8"/>
      <c r="C14" s="8"/>
      <c r="D14" s="8"/>
      <c r="E14" s="8"/>
      <c r="F14" s="8"/>
      <c r="G14" s="8"/>
    </row>
  </sheetData>
  <sheetProtection algorithmName="SHA-512" hashValue="93kVexXsosUr7BFkXmiCZSQ7bgViB/a2v3JkJJtLwcJQGjWRFNy7UuuMgpznpBPZD3++BpWt7ySkpjd4PiNO/g==" saltValue="2hkV2fQnDOrK7hAmkDCTbA==" spinCount="100000" sheet="1" scenarios="1" formatRows="0" selectLockedCells="1"/>
  <mergeCells count="20">
    <mergeCell ref="A1:G1"/>
    <mergeCell ref="A2:B2"/>
    <mergeCell ref="C2:G2"/>
    <mergeCell ref="A6:B6"/>
    <mergeCell ref="C7:G7"/>
    <mergeCell ref="A4:B4"/>
    <mergeCell ref="C4:G4"/>
    <mergeCell ref="C3:G3"/>
    <mergeCell ref="A3:B3"/>
    <mergeCell ref="A5:B5"/>
    <mergeCell ref="C5:G5"/>
    <mergeCell ref="C6:G6"/>
    <mergeCell ref="A11:B12"/>
    <mergeCell ref="C11:G12"/>
    <mergeCell ref="A7:B7"/>
    <mergeCell ref="A9:B9"/>
    <mergeCell ref="C9:G9"/>
    <mergeCell ref="A8:G8"/>
    <mergeCell ref="A10:B10"/>
    <mergeCell ref="C10:G10"/>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15"/>
  <sheetViews>
    <sheetView zoomScale="90" zoomScaleNormal="90" zoomScaleSheetLayoutView="85" workbookViewId="0">
      <selection activeCell="B44" sqref="B44:N51"/>
    </sheetView>
  </sheetViews>
  <sheetFormatPr defaultColWidth="8.77734375" defaultRowHeight="18" customHeight="1"/>
  <cols>
    <col min="1" max="1" width="11.44140625" style="9" customWidth="1"/>
    <col min="2" max="2" width="13.109375" style="9" customWidth="1"/>
    <col min="3" max="3" width="33.109375" style="9" customWidth="1"/>
    <col min="4" max="4" width="3.6640625" style="9" customWidth="1"/>
    <col min="5" max="5" width="16.77734375" style="9" customWidth="1"/>
    <col min="6" max="6" width="31.88671875" style="9" customWidth="1"/>
    <col min="7" max="7" width="3.44140625" style="1" customWidth="1"/>
    <col min="8" max="16384" width="8.77734375" style="1"/>
  </cols>
  <sheetData>
    <row r="1" spans="1:7" ht="25.95" customHeight="1">
      <c r="A1" s="250" t="s">
        <v>311</v>
      </c>
      <c r="B1" s="251"/>
      <c r="C1" s="251"/>
      <c r="D1" s="251"/>
      <c r="E1" s="251"/>
      <c r="F1" s="251"/>
      <c r="G1" s="252"/>
    </row>
    <row r="2" spans="1:7" ht="18" customHeight="1">
      <c r="A2" s="327" t="s">
        <v>384</v>
      </c>
      <c r="B2" s="328"/>
      <c r="C2" s="328"/>
      <c r="D2" s="328"/>
      <c r="E2" s="328"/>
      <c r="F2" s="328"/>
      <c r="G2" s="329"/>
    </row>
    <row r="3" spans="1:7" ht="30.6" customHeight="1" thickBot="1">
      <c r="A3" s="330" t="s">
        <v>394</v>
      </c>
      <c r="B3" s="331"/>
      <c r="C3" s="331"/>
      <c r="D3" s="331"/>
      <c r="E3" s="331"/>
      <c r="F3" s="331"/>
      <c r="G3" s="332"/>
    </row>
    <row r="4" spans="1:7" ht="120" customHeight="1" thickTop="1" thickBot="1">
      <c r="A4" s="150" t="s">
        <v>383</v>
      </c>
      <c r="B4" s="333"/>
      <c r="C4" s="333"/>
      <c r="D4" s="333"/>
      <c r="E4" s="333"/>
      <c r="F4" s="333"/>
      <c r="G4" s="334"/>
    </row>
    <row r="5" spans="1:7" ht="60.6" customHeight="1" thickTop="1">
      <c r="A5" s="161" t="s">
        <v>77</v>
      </c>
      <c r="B5" s="166"/>
      <c r="C5" s="167"/>
      <c r="D5" s="167"/>
      <c r="E5" s="167"/>
      <c r="F5" s="167"/>
      <c r="G5" s="168"/>
    </row>
    <row r="6" spans="1:7" ht="60.6" customHeight="1">
      <c r="A6" s="162"/>
      <c r="B6" s="169"/>
      <c r="C6" s="170"/>
      <c r="D6" s="170"/>
      <c r="E6" s="170"/>
      <c r="F6" s="170"/>
      <c r="G6" s="171"/>
    </row>
    <row r="7" spans="1:7" ht="60.6" customHeight="1">
      <c r="A7" s="160" t="s">
        <v>78</v>
      </c>
      <c r="B7" s="163"/>
      <c r="C7" s="164"/>
      <c r="D7" s="164"/>
      <c r="E7" s="164"/>
      <c r="F7" s="164"/>
      <c r="G7" s="165"/>
    </row>
    <row r="8" spans="1:7" ht="60.6" customHeight="1">
      <c r="A8" s="162"/>
      <c r="B8" s="169"/>
      <c r="C8" s="170"/>
      <c r="D8" s="170"/>
      <c r="E8" s="170"/>
      <c r="F8" s="170"/>
      <c r="G8" s="171"/>
    </row>
    <row r="9" spans="1:7" ht="60.6" customHeight="1">
      <c r="A9" s="160" t="s">
        <v>79</v>
      </c>
      <c r="B9" s="163"/>
      <c r="C9" s="164"/>
      <c r="D9" s="164"/>
      <c r="E9" s="164"/>
      <c r="F9" s="164"/>
      <c r="G9" s="165"/>
    </row>
    <row r="10" spans="1:7" ht="60.6" customHeight="1">
      <c r="A10" s="162"/>
      <c r="B10" s="169"/>
      <c r="C10" s="170"/>
      <c r="D10" s="170"/>
      <c r="E10" s="170"/>
      <c r="F10" s="170"/>
      <c r="G10" s="171"/>
    </row>
    <row r="11" spans="1:7" ht="60.6" customHeight="1">
      <c r="A11" s="160" t="s">
        <v>80</v>
      </c>
      <c r="B11" s="163"/>
      <c r="C11" s="164"/>
      <c r="D11" s="164"/>
      <c r="E11" s="164"/>
      <c r="F11" s="164"/>
      <c r="G11" s="165"/>
    </row>
    <row r="12" spans="1:7" ht="60.6" customHeight="1">
      <c r="A12" s="162"/>
      <c r="B12" s="169"/>
      <c r="C12" s="170"/>
      <c r="D12" s="170"/>
      <c r="E12" s="170"/>
      <c r="F12" s="170"/>
      <c r="G12" s="171"/>
    </row>
    <row r="13" spans="1:7" ht="60.6" customHeight="1">
      <c r="A13" s="160" t="s">
        <v>81</v>
      </c>
      <c r="B13" s="163"/>
      <c r="C13" s="164"/>
      <c r="D13" s="164"/>
      <c r="E13" s="164"/>
      <c r="F13" s="164"/>
      <c r="G13" s="165"/>
    </row>
    <row r="14" spans="1:7" ht="60.6" customHeight="1">
      <c r="A14" s="162"/>
      <c r="B14" s="169"/>
      <c r="C14" s="170"/>
      <c r="D14" s="170"/>
      <c r="E14" s="170"/>
      <c r="F14" s="170"/>
      <c r="G14" s="171"/>
    </row>
    <row r="15" spans="1:7" ht="1.8" customHeight="1"/>
  </sheetData>
  <sheetProtection algorithmName="SHA-512" hashValue="as+1uMi0z1YN3jPlFaWAc5hsQBZP+HbKKkWfbUblCD+nlDScUNj0dxA86IcSBb3+dTbrWmH+QZiGfvGhCQCukQ==" saltValue="rEh5VrubpQ70YhdqZpbqyA==" spinCount="100000" sheet="1" objects="1" scenarios="1" formatRows="0" selectLockedCells="1"/>
  <mergeCells count="14">
    <mergeCell ref="A13:A14"/>
    <mergeCell ref="B13:G14"/>
    <mergeCell ref="A7:A8"/>
    <mergeCell ref="B7:G8"/>
    <mergeCell ref="A9:A10"/>
    <mergeCell ref="B9:G10"/>
    <mergeCell ref="A11:A12"/>
    <mergeCell ref="B11:G12"/>
    <mergeCell ref="A1:G1"/>
    <mergeCell ref="A2:G2"/>
    <mergeCell ref="A3:G3"/>
    <mergeCell ref="B4:G4"/>
    <mergeCell ref="A5:A6"/>
    <mergeCell ref="B5:G6"/>
  </mergeCells>
  <phoneticPr fontId="1"/>
  <pageMargins left="0.31496062992125984" right="0" top="0.55118110236220474" bottom="0.35433070866141736" header="0.31496062992125984" footer="0.11811023622047245"/>
  <pageSetup paperSize="9" scale="98" orientation="portrait" r:id="rId1"/>
  <headerFooter>
    <oddFooter>&amp;C&amp;P</oddFooter>
  </headerFooter>
  <rowBreaks count="1" manualBreakCount="1">
    <brk id="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表紙 </vt:lpstr>
      <vt:lpstr>1 法人（経営主体）の概要</vt:lpstr>
      <vt:lpstr>1-2②③組織体制等</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 認証ソーシャルファームの中期計画</vt:lpstr>
      <vt:lpstr>3-2（1）売上計画 </vt:lpstr>
      <vt:lpstr>3-2（2）中期収支計画 </vt:lpstr>
      <vt:lpstr>3-2（3）月次収支計画</vt:lpstr>
      <vt:lpstr>3-2（4）月次資金繰り計画</vt:lpstr>
      <vt:lpstr>別紙</vt:lpstr>
      <vt:lpstr>リスト</vt:lpstr>
      <vt:lpstr>'1 法人（経営主体）の概要'!Print_Area</vt:lpstr>
      <vt:lpstr>'1-2②③組織体制等'!Print_Area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 認証ソーシャルファームの中期計画'!Print_Area</vt:lpstr>
      <vt:lpstr>'3-2（1）売上計画 '!Print_Area</vt:lpstr>
      <vt:lpstr>'3-2（2）中期収支計画 '!Print_Area</vt:lpstr>
      <vt:lpstr>'3-2（3）月次収支計画'!Print_Area</vt:lpstr>
      <vt:lpstr>'表紙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2025-05-28T10:42:37Z</cp:lastPrinted>
  <dcterms:created xsi:type="dcterms:W3CDTF">2020-09-08T08:10:35Z</dcterms:created>
  <dcterms:modified xsi:type="dcterms:W3CDTF">2025-05-28T10:50:07Z</dcterms:modified>
</cp:coreProperties>
</file>