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C:\Users\T0499767\Desktop\"/>
    </mc:Choice>
  </mc:AlternateContent>
  <xr:revisionPtr revIDLastSave="0" documentId="13_ncr:1_{121E6F99-B277-462C-A04F-2B559C414A71}" xr6:coauthVersionLast="47" xr6:coauthVersionMax="47" xr10:uidLastSave="{00000000-0000-0000-0000-000000000000}"/>
  <workbookProtection workbookAlgorithmName="SHA-512" workbookHashValue="/b7kdqBz09dbW6ESmh/z/p0luNWHCF2JpYHx58M2kSxDNUZgCUwwubcE+VU0cECKXGcwNyQGLX+nsUiw4C1XUQ==" workbookSaltValue="i/UtXLZClKGyzXsp1HARjQ==" workbookSpinCount="100000" lockStructure="1"/>
  <bookViews>
    <workbookView xWindow="28665" yWindow="-135" windowWidth="29070" windowHeight="15750" tabRatio="808" xr2:uid="{00000000-000D-0000-FFFF-FFFF00000000}"/>
  </bookViews>
  <sheets>
    <sheet name="表紙" sheetId="31" r:id="rId1"/>
    <sheet name="1 法人（経営主体）の概要" sheetId="51" r:id="rId2"/>
    <sheet name="1-2②③組織体制等" sheetId="61" r:id="rId3"/>
    <sheet name="1-3人材マネジメントの概要" sheetId="57" r:id="rId4"/>
    <sheet name="2-1①ソーシャルファームの基本情報" sheetId="46" r:id="rId5"/>
    <sheet name="2-1②交通アクセス・案内図" sheetId="38" r:id="rId6"/>
    <sheet name="2-2ソーシャルファームの運営方針・体制" sheetId="62" r:id="rId7"/>
    <sheet name="2-3ソーシャルファームで実施する事業の概要" sheetId="40" r:id="rId8"/>
    <sheet name="3 認証ソーシャルファームの中期計画" sheetId="60" r:id="rId9"/>
    <sheet name="3-2（1）売上計画" sheetId="53" r:id="rId10"/>
    <sheet name="3-2（2）中期収支計画" sheetId="54" r:id="rId11"/>
    <sheet name="3-2（3）月次収支計画 " sheetId="55" r:id="rId12"/>
    <sheet name="4-1　認証申請に向けての資金計画 " sheetId="26" r:id="rId13"/>
    <sheet name="4-2 事業所の工事計画" sheetId="47" r:id="rId14"/>
    <sheet name="別紙" sheetId="59" r:id="rId15"/>
    <sheet name="リスト" sheetId="2" state="hidden" r:id="rId16"/>
  </sheets>
  <definedNames>
    <definedName name="_xlnm.Print_Area" localSheetId="1">'1 法人（経営主体）の概要'!$A$1:$Y$24</definedName>
    <definedName name="_xlnm.Print_Area" localSheetId="2">'1-2②③組織体制等'!$A$1:$AD$43</definedName>
    <definedName name="_xlnm.Print_Area" localSheetId="3">'1-3人材マネジメントの概要'!$A$1:$Y$6</definedName>
    <definedName name="_xlnm.Print_Area" localSheetId="4">'2-1①ソーシャルファームの基本情報'!$A$1:$Y$22</definedName>
    <definedName name="_xlnm.Print_Area" localSheetId="5">'2-1②交通アクセス・案内図'!$A$1:$G$6</definedName>
    <definedName name="_xlnm.Print_Area" localSheetId="6">'2-2ソーシャルファームの運営方針・体制'!$A$1:$G$15</definedName>
    <definedName name="_xlnm.Print_Area" localSheetId="7">'2-3ソーシャルファームで実施する事業の概要'!$A$1:$G$12</definedName>
    <definedName name="_xlnm.Print_Area" localSheetId="8">'3 認証ソーシャルファームの中期計画'!$A$1:$F$25</definedName>
    <definedName name="_xlnm.Print_Area" localSheetId="9">'3-2（1）売上計画'!$A$1:$AD$40</definedName>
    <definedName name="_xlnm.Print_Area" localSheetId="10">'3-2（2）中期収支計画'!$A$1:$I$50</definedName>
    <definedName name="_xlnm.Print_Area" localSheetId="11">'3-2（3）月次収支計画 '!$A$1:$J$86</definedName>
    <definedName name="_xlnm.Print_Area" localSheetId="12">'4-1　認証申請に向けての資金計画 '!$A$1:$E$43</definedName>
    <definedName name="_xlnm.Print_Area" localSheetId="13">'4-2 事業所の工事計画'!$A$1:$H$12</definedName>
    <definedName name="_xlnm.Print_Area" localSheetId="0">表紙!$A$1:$N$51</definedName>
    <definedName name="_xlnm.Print_Area" localSheetId="14">別紙!$A$1:$F$23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 i="55" l="1"/>
  <c r="J44" i="55"/>
  <c r="E34" i="26"/>
  <c r="E15" i="53"/>
  <c r="E5" i="54" l="1"/>
  <c r="B57" i="55"/>
  <c r="B56" i="55"/>
  <c r="B41" i="55"/>
  <c r="B39" i="55"/>
  <c r="B24" i="55"/>
  <c r="B23" i="55"/>
  <c r="B8" i="55"/>
  <c r="B7" i="55"/>
  <c r="B6" i="55"/>
  <c r="AC23" i="53"/>
  <c r="AE23" i="53" s="1"/>
  <c r="AC24" i="53"/>
  <c r="AE24" i="53" s="1"/>
  <c r="AC25" i="53"/>
  <c r="AE25" i="53" s="1"/>
  <c r="AC26" i="53"/>
  <c r="AE26" i="53" s="1"/>
  <c r="AC27" i="53"/>
  <c r="AE27" i="53" s="1"/>
  <c r="AC28" i="53"/>
  <c r="AE28" i="53" s="1"/>
  <c r="AC19" i="53"/>
  <c r="B21" i="53"/>
  <c r="A32" i="53"/>
  <c r="B28" i="53"/>
  <c r="B27" i="53"/>
  <c r="B26" i="53"/>
  <c r="B25" i="53"/>
  <c r="B24" i="53"/>
  <c r="B23" i="53"/>
  <c r="A39" i="53"/>
  <c r="A38" i="53"/>
  <c r="A37" i="53"/>
  <c r="A36" i="53"/>
  <c r="A35" i="53"/>
  <c r="A34" i="53"/>
  <c r="B22" i="53"/>
  <c r="A33" i="53"/>
  <c r="J66" i="55" l="1"/>
  <c r="J65" i="55"/>
  <c r="J63" i="55"/>
  <c r="J62" i="55"/>
  <c r="J61" i="55"/>
  <c r="I60" i="55"/>
  <c r="H60" i="55"/>
  <c r="G60" i="55"/>
  <c r="F60" i="55"/>
  <c r="E60" i="55"/>
  <c r="D60" i="55"/>
  <c r="J58" i="55"/>
  <c r="J57" i="55"/>
  <c r="J56" i="55"/>
  <c r="J55" i="55"/>
  <c r="J54" i="55"/>
  <c r="J53" i="55"/>
  <c r="J52" i="55"/>
  <c r="I51" i="55"/>
  <c r="H51" i="55"/>
  <c r="G51" i="55"/>
  <c r="F51" i="55"/>
  <c r="E51" i="55"/>
  <c r="D51" i="55"/>
  <c r="J49" i="55"/>
  <c r="J48" i="55"/>
  <c r="J47" i="55"/>
  <c r="J46" i="55"/>
  <c r="J45" i="55"/>
  <c r="J43" i="55"/>
  <c r="I42" i="55"/>
  <c r="H42" i="55"/>
  <c r="G42" i="55"/>
  <c r="F42" i="55"/>
  <c r="E42" i="55"/>
  <c r="D42" i="55"/>
  <c r="J41" i="55"/>
  <c r="J40" i="55"/>
  <c r="J39" i="55"/>
  <c r="I38" i="55"/>
  <c r="H38" i="55"/>
  <c r="G38" i="55"/>
  <c r="F38" i="55"/>
  <c r="E38" i="55"/>
  <c r="D38" i="55"/>
  <c r="I27" i="55"/>
  <c r="H27" i="55"/>
  <c r="G27" i="55"/>
  <c r="F27" i="55"/>
  <c r="E27" i="55"/>
  <c r="D27" i="55"/>
  <c r="I18" i="55"/>
  <c r="H18" i="55"/>
  <c r="G18" i="55"/>
  <c r="F18" i="55"/>
  <c r="E18" i="55"/>
  <c r="D18" i="55"/>
  <c r="I9" i="55"/>
  <c r="H9" i="55"/>
  <c r="G9" i="55"/>
  <c r="F9" i="55"/>
  <c r="E9" i="55"/>
  <c r="D9" i="55"/>
  <c r="I5" i="55"/>
  <c r="H5" i="55"/>
  <c r="H17" i="55" s="1"/>
  <c r="G5" i="55"/>
  <c r="G17" i="55" s="1"/>
  <c r="F5" i="55"/>
  <c r="F17" i="55" s="1"/>
  <c r="E5" i="55"/>
  <c r="D5" i="55"/>
  <c r="I42" i="54"/>
  <c r="H42" i="54"/>
  <c r="G42" i="54"/>
  <c r="F42" i="54"/>
  <c r="E42" i="54"/>
  <c r="D42" i="54"/>
  <c r="I27" i="54"/>
  <c r="H27" i="54"/>
  <c r="G27" i="54"/>
  <c r="F27" i="54"/>
  <c r="E27" i="54"/>
  <c r="D27" i="54"/>
  <c r="I18" i="54"/>
  <c r="H18" i="54"/>
  <c r="G18" i="54"/>
  <c r="F18" i="54"/>
  <c r="E18" i="54"/>
  <c r="D18" i="54"/>
  <c r="I9" i="54"/>
  <c r="H9" i="54"/>
  <c r="G9" i="54"/>
  <c r="F9" i="54"/>
  <c r="E9" i="54"/>
  <c r="D9" i="54"/>
  <c r="I5" i="54"/>
  <c r="I37" i="54" s="1"/>
  <c r="H5" i="54"/>
  <c r="H37" i="54" s="1"/>
  <c r="G5" i="54"/>
  <c r="G37" i="54" s="1"/>
  <c r="F5" i="54"/>
  <c r="F37" i="54" s="1"/>
  <c r="E37" i="54"/>
  <c r="D5" i="54"/>
  <c r="AC22" i="53"/>
  <c r="AE22" i="53" s="1"/>
  <c r="AC21" i="53"/>
  <c r="AE21" i="53" s="1"/>
  <c r="AA20" i="53"/>
  <c r="Y20" i="53"/>
  <c r="W20" i="53"/>
  <c r="U20" i="53"/>
  <c r="S20" i="53"/>
  <c r="Q20" i="53"/>
  <c r="O20" i="53"/>
  <c r="M20" i="53"/>
  <c r="K20" i="53"/>
  <c r="I20" i="53"/>
  <c r="G20" i="53"/>
  <c r="E20" i="53"/>
  <c r="O15" i="53"/>
  <c r="M15" i="53"/>
  <c r="K15" i="53"/>
  <c r="I15" i="53"/>
  <c r="G15" i="53"/>
  <c r="AE19" i="53"/>
  <c r="H26" i="55" l="1"/>
  <c r="H31" i="55" s="1"/>
  <c r="H34" i="55" s="1"/>
  <c r="F26" i="55"/>
  <c r="F31" i="55" s="1"/>
  <c r="F34" i="55" s="1"/>
  <c r="G26" i="55"/>
  <c r="G31" i="55" s="1"/>
  <c r="G34" i="55" s="1"/>
  <c r="F50" i="55"/>
  <c r="F59" i="55" s="1"/>
  <c r="F64" i="55" s="1"/>
  <c r="F67" i="55" s="1"/>
  <c r="J60" i="55"/>
  <c r="J42" i="55"/>
  <c r="J38" i="55"/>
  <c r="AC20" i="53"/>
  <c r="AE20" i="53" s="1"/>
  <c r="D37" i="54"/>
  <c r="I50" i="55"/>
  <c r="I59" i="55" s="1"/>
  <c r="I64" i="55" s="1"/>
  <c r="I67" i="55" s="1"/>
  <c r="D17" i="55"/>
  <c r="D26" i="55" s="1"/>
  <c r="D31" i="55" s="1"/>
  <c r="D34" i="55" s="1"/>
  <c r="G50" i="55"/>
  <c r="G59" i="55" s="1"/>
  <c r="G64" i="55" s="1"/>
  <c r="G67" i="55" s="1"/>
  <c r="H50" i="55"/>
  <c r="H59" i="55" s="1"/>
  <c r="H64" i="55" s="1"/>
  <c r="H67" i="55" s="1"/>
  <c r="E17" i="55"/>
  <c r="E26" i="55" s="1"/>
  <c r="E31" i="55" s="1"/>
  <c r="E34" i="55" s="1"/>
  <c r="J51" i="55"/>
  <c r="D50" i="55"/>
  <c r="D59" i="55" s="1"/>
  <c r="D64" i="55" s="1"/>
  <c r="D67" i="55" s="1"/>
  <c r="E50" i="55"/>
  <c r="E59" i="55" s="1"/>
  <c r="E64" i="55" s="1"/>
  <c r="E67" i="55" s="1"/>
  <c r="I17" i="55"/>
  <c r="I26" i="55" s="1"/>
  <c r="I31" i="55" s="1"/>
  <c r="I34" i="55" s="1"/>
  <c r="D17" i="54"/>
  <c r="D26" i="54" s="1"/>
  <c r="H17" i="54"/>
  <c r="H26" i="54" s="1"/>
  <c r="F17" i="54"/>
  <c r="F26" i="54" s="1"/>
  <c r="E17" i="54"/>
  <c r="E26" i="54" s="1"/>
  <c r="G17" i="54"/>
  <c r="G26" i="54" s="1"/>
  <c r="I17" i="54"/>
  <c r="I26" i="54" s="1"/>
  <c r="J50" i="55" l="1"/>
  <c r="J59" i="55" s="1"/>
  <c r="J64" i="55" s="1"/>
  <c r="J67" i="55" s="1"/>
  <c r="G38" i="54"/>
  <c r="G31" i="54"/>
  <c r="H38" i="54"/>
  <c r="H31" i="54"/>
  <c r="I38" i="54"/>
  <c r="I31" i="54"/>
  <c r="E38" i="54"/>
  <c r="E31" i="54"/>
  <c r="F31" i="54"/>
  <c r="F38" i="54"/>
  <c r="D38" i="54"/>
  <c r="D31" i="54"/>
  <c r="D34" i="54" l="1"/>
  <c r="D39" i="54"/>
  <c r="E39" i="54"/>
  <c r="E34" i="54"/>
  <c r="I39" i="54"/>
  <c r="I34" i="54"/>
  <c r="H34" i="54"/>
  <c r="H39" i="54"/>
  <c r="G39" i="54"/>
  <c r="G34" i="54"/>
  <c r="F39" i="54"/>
  <c r="F34" i="54"/>
  <c r="G4" i="47" l="1"/>
  <c r="C34" i="26" l="1"/>
  <c r="F34" i="2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O18" authorId="0" shapeId="0" xr:uid="{266687B6-A9EC-4F76-A971-4DF77E62FE20}">
      <text>
        <r>
          <rPr>
            <sz val="9"/>
            <color indexed="81"/>
            <rFont val="MS P ゴシック"/>
            <family val="3"/>
            <charset val="128"/>
          </rPr>
          <t>常時雇用労働者とは、次の①から③を指します。法人全体の人数を記入してください。
① 期間の定めなく雇用されている労働者
② 有期雇用の場合、過去１年を超える期間について引き続き雇用されている労働者又は採用の時から１年を超えて引き続き雇用されると見込まれる労働者
③ 日々雇用契約が更新される労働者でも、過去１年を超える期間について引き続き雇用されている労働者又は採用の時から１年を超えて引き続き雇用されると見込まれる労働者</t>
        </r>
        <r>
          <rPr>
            <b/>
            <sz val="9"/>
            <color indexed="81"/>
            <rFont val="MS P ゴシック"/>
            <family val="3"/>
            <charset val="128"/>
          </rPr>
          <t xml:space="preserve">
</t>
        </r>
      </text>
    </comment>
  </commentList>
</comments>
</file>

<file path=xl/sharedStrings.xml><?xml version="1.0" encoding="utf-8"?>
<sst xmlns="http://schemas.openxmlformats.org/spreadsheetml/2006/main" count="574" uniqueCount="440">
  <si>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</si>
  <si>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</si>
  <si>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</si>
  <si>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</si>
  <si>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</si>
  <si>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</si>
  <si>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</si>
  <si>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円</t>
    <rPh sb="0" eb="1">
      <t>エン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</si>
  <si>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</si>
  <si>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</si>
  <si>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</si>
  <si>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</si>
  <si>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</si>
  <si>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</si>
  <si>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</si>
  <si>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</si>
  <si>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</si>
  <si>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</si>
  <si>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</si>
  <si>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</si>
  <si>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</si>
  <si>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</si>
  <si>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</si>
  <si>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</si>
  <si>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</si>
  <si>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</si>
  <si>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</si>
  <si>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</si>
  <si>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</si>
  <si>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</si>
  <si>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</si>
  <si>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</si>
  <si>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</si>
  <si>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</si>
  <si>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</si>
  <si>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</si>
  <si>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</si>
  <si>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</si>
  <si>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</si>
  <si>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</si>
  <si>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</si>
  <si>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</si>
  <si>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</si>
  <si>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</si>
  <si>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工事の有無</t>
    <rPh sb="0" eb="2">
      <t>コウジ</t>
    </rPh>
    <rPh sb="3" eb="5">
      <t>ウム</t>
    </rPh>
    <phoneticPr fontId="1"/>
  </si>
  <si>
    <t>総工事費</t>
    <rPh sb="0" eb="1">
      <t>ソウ</t>
    </rPh>
    <rPh sb="1" eb="4">
      <t>コウジヒ</t>
    </rPh>
    <phoneticPr fontId="1"/>
  </si>
  <si>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</si>
  <si>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※以下、工事計画「有」の場合のみ記入してください</t>
    <rPh sb="1" eb="3">
      <t>イカ</t>
    </rPh>
    <rPh sb="4" eb="6">
      <t>コウジ</t>
    </rPh>
    <rPh sb="6" eb="8">
      <t>ケイカク</t>
    </rPh>
    <rPh sb="9" eb="10">
      <t>ア</t>
    </rPh>
    <rPh sb="12" eb="14">
      <t>バアイ</t>
    </rPh>
    <rPh sb="16" eb="18">
      <t>キニュウ</t>
    </rPh>
    <phoneticPr fontId="1"/>
  </si>
  <si>
    <t>①工事箇所</t>
    <rPh sb="1" eb="3">
      <t>コウジ</t>
    </rPh>
    <rPh sb="3" eb="5">
      <t>カショ</t>
    </rPh>
    <phoneticPr fontId="1"/>
  </si>
  <si>
    <t>工事内容（工事箇所ごとに具体的に）</t>
    <rPh sb="0" eb="2">
      <t>コウジ</t>
    </rPh>
    <rPh sb="2" eb="4">
      <t>ナイヨウ</t>
    </rPh>
    <rPh sb="5" eb="7">
      <t>コウジ</t>
    </rPh>
    <rPh sb="7" eb="9">
      <t>カショ</t>
    </rPh>
    <rPh sb="12" eb="15">
      <t>グタイテキ</t>
    </rPh>
    <phoneticPr fontId="1"/>
  </si>
  <si>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</si>
  <si>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</si>
  <si>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</si>
  <si>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金額</t>
    <rPh sb="0" eb="2">
      <t>キンガク</t>
    </rPh>
    <phoneticPr fontId="1"/>
  </si>
  <si>
    <t>補助金申請・工事の有無</t>
    <rPh sb="0" eb="3">
      <t>ホジョキン</t>
    </rPh>
    <rPh sb="3" eb="5">
      <t>シンセイ</t>
    </rPh>
    <rPh sb="6" eb="8">
      <t>コウジ</t>
    </rPh>
    <rPh sb="9" eb="11">
      <t>ウム</t>
    </rPh>
    <phoneticPr fontId="1"/>
  </si>
  <si>
    <t>必要な資金</t>
    <rPh sb="0" eb="2">
      <t>ヒツヨウ</t>
    </rPh>
    <rPh sb="3" eb="5">
      <t>シキン</t>
    </rPh>
    <phoneticPr fontId="1"/>
  </si>
  <si>
    <t>設備資金</t>
    <rPh sb="0" eb="2">
      <t>セツビ</t>
    </rPh>
    <rPh sb="2" eb="4">
      <t>シキン</t>
    </rPh>
    <phoneticPr fontId="1"/>
  </si>
  <si>
    <t>調達方法</t>
    <rPh sb="0" eb="2">
      <t>チョウタツ</t>
    </rPh>
    <rPh sb="2" eb="4">
      <t>ホウホウ</t>
    </rPh>
    <phoneticPr fontId="1"/>
  </si>
  <si>
    <t>【事務所・店舗・工場等】</t>
    <rPh sb="1" eb="3">
      <t>ジム</t>
    </rPh>
    <rPh sb="3" eb="4">
      <t>ショ</t>
    </rPh>
    <rPh sb="5" eb="7">
      <t>テンポ</t>
    </rPh>
    <rPh sb="8" eb="10">
      <t>コウジョウ</t>
    </rPh>
    <rPh sb="10" eb="11">
      <t>トウ</t>
    </rPh>
    <phoneticPr fontId="1"/>
  </si>
  <si>
    <t>【機械装置・備品等】</t>
    <rPh sb="1" eb="3">
      <t>キカイ</t>
    </rPh>
    <rPh sb="3" eb="5">
      <t>ソウチ</t>
    </rPh>
    <rPh sb="6" eb="8">
      <t>ビヒン</t>
    </rPh>
    <rPh sb="8" eb="9">
      <t>トウ</t>
    </rPh>
    <phoneticPr fontId="1"/>
  </si>
  <si>
    <t>【自己資金】</t>
    <rPh sb="1" eb="3">
      <t>ジコ</t>
    </rPh>
    <rPh sb="3" eb="5">
      <t>シキン</t>
    </rPh>
    <phoneticPr fontId="1"/>
  </si>
  <si>
    <t>【その他】</t>
    <rPh sb="3" eb="4">
      <t>タ</t>
    </rPh>
    <phoneticPr fontId="1"/>
  </si>
  <si>
    <t>（内訳）</t>
    <rPh sb="1" eb="3">
      <t>ウチワケ</t>
    </rPh>
    <phoneticPr fontId="1"/>
  </si>
  <si>
    <t>【金融機関からの借入】</t>
    <rPh sb="1" eb="3">
      <t>キンユウ</t>
    </rPh>
    <rPh sb="3" eb="5">
      <t>キカン</t>
    </rPh>
    <rPh sb="8" eb="10">
      <t>カリイレ</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</si>
  <si>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</si>
  <si>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※必要な資金の合計と調達方法の合計が一致するように作成してください。</t>
    <rPh sb="1" eb="3">
      <t>ヒツヨウ</t>
    </rPh>
    <rPh sb="4" eb="6">
      <t>シキン</t>
    </rPh>
    <rPh sb="7" eb="9">
      <t>ゴウケイ</t>
    </rPh>
    <rPh sb="10" eb="12">
      <t>チョウタツ</t>
    </rPh>
    <rPh sb="12" eb="14">
      <t>ホウホウ</t>
    </rPh>
    <rPh sb="15" eb="17">
      <t>ゴウケイ</t>
    </rPh>
    <rPh sb="18" eb="20">
      <t>イッチ</t>
    </rPh>
    <rPh sb="25" eb="27">
      <t>サクセイ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</si>
  <si>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</si>
  <si>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</si>
  <si>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</si>
  <si>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</si>
  <si>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</si>
  <si>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</si>
  <si>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障害者の雇用状況</t>
    <rPh sb="0" eb="3">
      <t>ショウガイシャ</t>
    </rPh>
    <rPh sb="4" eb="6">
      <t>コヨウ</t>
    </rPh>
    <rPh sb="6" eb="8">
      <t>ジョウキョウ</t>
    </rPh>
    <phoneticPr fontId="1"/>
  </si>
  <si>
    <t>（選択してください）</t>
    <rPh sb="1" eb="3">
      <t>センタク</t>
    </rPh>
    <phoneticPr fontId="1"/>
  </si>
  <si>
    <t>障害者雇用率制度の対象企業であり、法定雇用率(2.2%)を達成している。</t>
    <rPh sb="0" eb="3">
      <t>ショウガイシャ</t>
    </rPh>
    <rPh sb="3" eb="5">
      <t>コヨウ</t>
    </rPh>
    <rPh sb="5" eb="6">
      <t>リツ</t>
    </rPh>
    <rPh sb="6" eb="8">
      <t>セイド</t>
    </rPh>
    <rPh sb="9" eb="11">
      <t>タイショウ</t>
    </rPh>
    <rPh sb="11" eb="13">
      <t>キギョウ</t>
    </rPh>
    <rPh sb="17" eb="19">
      <t>ホウテイ</t>
    </rPh>
    <rPh sb="19" eb="21">
      <t>コヨウ</t>
    </rPh>
    <rPh sb="21" eb="22">
      <t>リツ</t>
    </rPh>
    <rPh sb="29" eb="31">
      <t>タッセイ</t>
    </rPh>
    <phoneticPr fontId="1"/>
  </si>
  <si>
    <t>障害者雇用率制度の対象企業であるが、法定雇用率(2.2%)を達成していない。</t>
    <rPh sb="0" eb="3">
      <t>ショウガイシャ</t>
    </rPh>
    <rPh sb="3" eb="5">
      <t>コヨウ</t>
    </rPh>
    <rPh sb="5" eb="6">
      <t>リツ</t>
    </rPh>
    <rPh sb="6" eb="8">
      <t>セイド</t>
    </rPh>
    <rPh sb="9" eb="11">
      <t>タイショウ</t>
    </rPh>
    <rPh sb="11" eb="13">
      <t>キギョウ</t>
    </rPh>
    <rPh sb="18" eb="20">
      <t>ホウテイ</t>
    </rPh>
    <rPh sb="20" eb="22">
      <t>コヨウ</t>
    </rPh>
    <rPh sb="22" eb="23">
      <t>リツ</t>
    </rPh>
    <rPh sb="30" eb="32">
      <t>タッセイ</t>
    </rPh>
    <phoneticPr fontId="1"/>
  </si>
  <si>
    <t>障害者雇用率制度の対象企業ではないが、自社の障害者雇用率は2.2%以上である。</t>
    <rPh sb="0" eb="3">
      <t>ショウガイシャ</t>
    </rPh>
    <rPh sb="3" eb="5">
      <t>コヨウ</t>
    </rPh>
    <rPh sb="5" eb="6">
      <t>リツ</t>
    </rPh>
    <rPh sb="6" eb="8">
      <t>セイド</t>
    </rPh>
    <rPh sb="9" eb="11">
      <t>タイショウ</t>
    </rPh>
    <rPh sb="11" eb="13">
      <t>キギョウ</t>
    </rPh>
    <rPh sb="19" eb="21">
      <t>ジシャ</t>
    </rPh>
    <rPh sb="22" eb="25">
      <t>ショウガイシャ</t>
    </rPh>
    <rPh sb="25" eb="27">
      <t>コヨウ</t>
    </rPh>
    <rPh sb="27" eb="28">
      <t>リツ</t>
    </rPh>
    <rPh sb="33" eb="35">
      <t>イジョウ</t>
    </rPh>
    <phoneticPr fontId="1"/>
  </si>
  <si>
    <t>障害者雇用率制度の対象企業ではなく、自社の障害者雇用率は2.2%未満である。</t>
    <rPh sb="0" eb="3">
      <t>ショウガイシャ</t>
    </rPh>
    <rPh sb="3" eb="5">
      <t>コヨウ</t>
    </rPh>
    <rPh sb="5" eb="6">
      <t>リツ</t>
    </rPh>
    <rPh sb="6" eb="8">
      <t>セイド</t>
    </rPh>
    <rPh sb="9" eb="11">
      <t>タイショウ</t>
    </rPh>
    <rPh sb="11" eb="13">
      <t>キギョウ</t>
    </rPh>
    <rPh sb="18" eb="20">
      <t>ジシャ</t>
    </rPh>
    <rPh sb="21" eb="24">
      <t>ショウガイシャ</t>
    </rPh>
    <rPh sb="24" eb="26">
      <t>コヨウ</t>
    </rPh>
    <rPh sb="26" eb="27">
      <t>リツ</t>
    </rPh>
    <rPh sb="32" eb="34">
      <t>ミマン</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</si>
  <si>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</si>
  <si>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</si>
  <si>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</si>
  <si>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</si>
  <si>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</si>
  <si>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</si>
  <si>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</si>
  <si>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</si>
  <si>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</si>
  <si>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②工事概要（整備内容・必要性・目的・効果等）</t>
    <rPh sb="1" eb="3">
      <t>コウジ</t>
    </rPh>
    <rPh sb="3" eb="5">
      <t>ガイヨウ</t>
    </rPh>
    <rPh sb="6" eb="8">
      <t>セイビ</t>
    </rPh>
    <rPh sb="8" eb="10">
      <t>ナイヨウ</t>
    </rPh>
    <rPh sb="11" eb="14">
      <t>ヒツヨウセイ</t>
    </rPh>
    <rPh sb="15" eb="17">
      <t>モクテキ</t>
    </rPh>
    <rPh sb="18" eb="20">
      <t>コウカ</t>
    </rPh>
    <rPh sb="20" eb="21">
      <t>トウ</t>
    </rPh>
    <phoneticPr fontId="1"/>
  </si>
  <si>
    <t>③経費概算</t>
    <rPh sb="1" eb="3">
      <t>ケイヒ</t>
    </rPh>
    <rPh sb="3" eb="5">
      <t>ガイサン</t>
    </rPh>
    <phoneticPr fontId="1"/>
  </si>
  <si>
    <t>東京都認証ソーシャルファーム事業計画書</t>
    <rPh sb="0" eb="2">
      <t>トウキョウ</t>
    </rPh>
    <rPh sb="2" eb="3">
      <t>ト</t>
    </rPh>
    <rPh sb="3" eb="5">
      <t>ニンショウ</t>
    </rPh>
    <rPh sb="14" eb="16">
      <t>ジギョウ</t>
    </rPh>
    <rPh sb="16" eb="19">
      <t>ケイカクショ</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</si>
  <si>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</si>
  <si>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</si>
  <si>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</si>
  <si>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</si>
  <si>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</si>
  <si>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</si>
  <si>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</si>
  <si>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</si>
  <si>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</si>
  <si>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第1期計画（計）</t>
    <rPh sb="0" eb="1">
      <t>ダイ</t>
    </rPh>
    <rPh sb="2" eb="3">
      <t>キ</t>
    </rPh>
    <rPh sb="3" eb="5">
      <t>ケイカク</t>
    </rPh>
    <rPh sb="6" eb="7">
      <t>ケイ</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</si>
  <si>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</si>
  <si>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</si>
  <si>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</si>
  <si>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</si>
  <si>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</si>
  <si>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</si>
  <si>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</si>
  <si>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</si>
  <si>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</si>
  <si>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</si>
  <si>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</si>
  <si>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</si>
  <si>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</si>
  <si>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</si>
  <si>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</si>
  <si>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</si>
  <si>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</si>
  <si>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</si>
  <si>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</si>
  <si>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</si>
  <si>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</si>
  <si>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</si>
  <si>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</si>
  <si>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前期実績</t>
    <rPh sb="0" eb="2">
      <t>ゼンキ</t>
    </rPh>
    <rPh sb="2" eb="4">
      <t>ジッセキ</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</si>
  <si>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</si>
  <si>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</si>
  <si>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</si>
  <si>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</si>
  <si>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</si>
  <si>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</si>
  <si>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予備認証</t>
    <rPh sb="0" eb="2">
      <t>ヨビ</t>
    </rPh>
    <rPh sb="2" eb="4">
      <t>ニンショウ</t>
    </rPh>
    <phoneticPr fontId="1"/>
  </si>
  <si>
    <t>予備認証区分</t>
    <rPh sb="0" eb="2">
      <t>ヨビ</t>
    </rPh>
    <rPh sb="2" eb="4">
      <t>ニンショウ</t>
    </rPh>
    <rPh sb="4" eb="6">
      <t>クブン</t>
    </rPh>
    <phoneticPr fontId="1"/>
  </si>
  <si>
    <t>（選択してください）</t>
    <rPh sb="1" eb="3">
      <t>センタク</t>
    </rPh>
    <phoneticPr fontId="1"/>
  </si>
  <si>
    <t>　①　第1期（上期）</t>
    <rPh sb="3" eb="4">
      <t>ダイ</t>
    </rPh>
    <rPh sb="5" eb="6">
      <t>キ</t>
    </rPh>
    <rPh sb="7" eb="9">
      <t>カミキ</t>
    </rPh>
    <phoneticPr fontId="1"/>
  </si>
  <si>
    <t>第1期（上期）</t>
    <rPh sb="0" eb="1">
      <t>ダイ</t>
    </rPh>
    <rPh sb="2" eb="3">
      <t>キ</t>
    </rPh>
    <rPh sb="4" eb="6">
      <t>カミキ</t>
    </rPh>
    <phoneticPr fontId="1"/>
  </si>
  <si>
    <t>　②　第1期（下期）</t>
    <rPh sb="3" eb="4">
      <t>ダイ</t>
    </rPh>
    <rPh sb="5" eb="6">
      <t>キ</t>
    </rPh>
    <rPh sb="7" eb="9">
      <t>シモキ</t>
    </rPh>
    <phoneticPr fontId="1"/>
  </si>
  <si>
    <t>第1期（下期）</t>
    <rPh sb="0" eb="1">
      <t>ダイ</t>
    </rPh>
    <rPh sb="2" eb="3">
      <t>キ</t>
    </rPh>
    <rPh sb="4" eb="6">
      <t>シモキ</t>
    </rPh>
    <phoneticPr fontId="1"/>
  </si>
  <si>
    <t>運転資金</t>
    <rPh sb="0" eb="2">
      <t>ウンテン</t>
    </rPh>
    <rPh sb="2" eb="4">
      <t>シキン</t>
    </rPh>
    <phoneticPr fontId="1"/>
  </si>
  <si>
    <t>　①　資金計画表</t>
    <rPh sb="3" eb="5">
      <t>シキン</t>
    </rPh>
    <rPh sb="5" eb="7">
      <t>ケイカク</t>
    </rPh>
    <rPh sb="7" eb="8">
      <t>ヒョウ</t>
    </rPh>
    <phoneticPr fontId="1"/>
  </si>
  <si>
    <t>　②　資金調達方法の根拠</t>
    <rPh sb="3" eb="5">
      <t>シキン</t>
    </rPh>
    <rPh sb="5" eb="7">
      <t>チョウタツ</t>
    </rPh>
    <rPh sb="7" eb="9">
      <t>ホウホウ</t>
    </rPh>
    <rPh sb="10" eb="12">
      <t>コンキョ</t>
    </rPh>
    <phoneticPr fontId="1"/>
  </si>
  <si>
    <t>4-2　事業所の工事計画</t>
    <rPh sb="4" eb="7">
      <t>ジギョウショ</t>
    </rPh>
    <rPh sb="8" eb="10">
      <t>コウジ</t>
    </rPh>
    <rPh sb="10" eb="12">
      <t>ケイカク</t>
    </rPh>
    <phoneticPr fontId="1"/>
  </si>
  <si>
    <t>4-1　認証申請に向けての資金計画</t>
    <rPh sb="4" eb="6">
      <t>ニンショウ</t>
    </rPh>
    <rPh sb="6" eb="8">
      <t>シンセイ</t>
    </rPh>
    <rPh sb="9" eb="10">
      <t>ム</t>
    </rPh>
    <rPh sb="13" eb="15">
      <t>シキン</t>
    </rPh>
    <rPh sb="15" eb="17">
      <t>ケイカク</t>
    </rPh>
    <phoneticPr fontId="2"/>
  </si>
  <si>
    <t>達成している</t>
    <rPh sb="0" eb="2">
      <t>タッセイ</t>
    </rPh>
    <phoneticPr fontId="1"/>
  </si>
  <si>
    <t>達成していない</t>
    <rPh sb="0" eb="2">
      <t>タッセイ</t>
    </rPh>
    <phoneticPr fontId="1"/>
  </si>
  <si>
    <t>補助金等</t>
    <rPh sb="0" eb="3">
      <t>ホジョキン</t>
    </rPh>
    <rPh sb="3" eb="4">
      <t>トウ</t>
    </rPh>
    <phoneticPr fontId="1"/>
  </si>
  <si>
    <t>　1．法人（経営主体）の概要</t>
    <rPh sb="3" eb="5">
      <t>ホウジン</t>
    </rPh>
    <rPh sb="6" eb="8">
      <t>ケイエイ</t>
    </rPh>
    <rPh sb="8" eb="10">
      <t>シュタイ</t>
    </rPh>
    <rPh sb="12" eb="14">
      <t>ガイヨウ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</si>
  <si>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</si>
  <si>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法人名</t>
    <rPh sb="0" eb="2">
      <t>ホウジン</t>
    </rPh>
    <rPh sb="2" eb="3">
      <t>メイ</t>
    </rPh>
    <phoneticPr fontId="1"/>
  </si>
  <si>
    <t>採用</t>
    <rPh sb="0" eb="2">
      <t>サイヨウ</t>
    </rPh>
    <phoneticPr fontId="1"/>
  </si>
  <si>
    <t>育成</t>
    <rPh sb="0" eb="2">
      <t>イクセイ</t>
    </rPh>
    <phoneticPr fontId="1"/>
  </si>
  <si>
    <t>キャリアパス</t>
    <phoneticPr fontId="1"/>
  </si>
  <si>
    <t>評価・処遇</t>
    <rPh sb="0" eb="2">
      <t>ヒョウカ</t>
    </rPh>
    <rPh sb="3" eb="5">
      <t>ショグウ</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</si>
  <si>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</si>
  <si>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→ス　親会社、子会社、グループ企業等関連会社（資本関係のある会社、役員を兼任している会社、代表者の親族（三親等以内。以下同様）が経営する会社等）、役員の親族が経営する会社、代表者の親族（個人）との取引による経費</t>
  </si>
  <si>
    <t>※賃貸物件の場合</t>
    <rPh sb="1" eb="3">
      <t>チンタイ</t>
    </rPh>
    <rPh sb="3" eb="5">
      <t>ブッケン</t>
    </rPh>
    <rPh sb="6" eb="8">
      <t>バアイ</t>
    </rPh>
    <phoneticPr fontId="1"/>
  </si>
  <si>
    <t>施設保有者との関係性</t>
    <rPh sb="0" eb="2">
      <t>シセツ</t>
    </rPh>
    <rPh sb="2" eb="5">
      <t>ホユウシャ</t>
    </rPh>
    <rPh sb="7" eb="10">
      <t>カンケイセイ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</si>
  <si>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</si>
  <si>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</si>
  <si>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（単位：千円）</t>
    <rPh sb="1" eb="3">
      <t>タンイ</t>
    </rPh>
    <rPh sb="4" eb="5">
      <t>セン</t>
    </rPh>
    <rPh sb="5" eb="6">
      <t>エン</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</si>
  <si>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</si>
  <si>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【認証申請までに必要な商品仕入・経費支払資金等】</t>
    <rPh sb="1" eb="3">
      <t>ニンショウ</t>
    </rPh>
    <rPh sb="3" eb="5">
      <t>シンセイ</t>
    </rPh>
    <rPh sb="8" eb="10">
      <t>ヒツヨウ</t>
    </rPh>
    <rPh sb="11" eb="13">
      <t>ショウヒン</t>
    </rPh>
    <rPh sb="13" eb="15">
      <t>シイレ</t>
    </rPh>
    <rPh sb="16" eb="18">
      <t>ケイヒ</t>
    </rPh>
    <rPh sb="18" eb="20">
      <t>シハライ</t>
    </rPh>
    <rPh sb="20" eb="22">
      <t>シキン</t>
    </rPh>
    <rPh sb="22" eb="23">
      <t>トウ</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</si>
  <si>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</si>
  <si>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</si>
  <si>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</si>
  <si>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目　次</t>
    <rPh sb="0" eb="1">
      <t>メ</t>
    </rPh>
    <rPh sb="2" eb="3">
      <t>ツギ</t>
    </rPh>
    <phoneticPr fontId="1"/>
  </si>
  <si>
    <t>人材に対する
基本的考え方</t>
    <rPh sb="0" eb="2">
      <t>ジンザイ</t>
    </rPh>
    <rPh sb="3" eb="4">
      <t>タイ</t>
    </rPh>
    <rPh sb="7" eb="10">
      <t>キホンテキ</t>
    </rPh>
    <rPh sb="10" eb="11">
      <t>カンガ</t>
    </rPh>
    <rPh sb="12" eb="13">
      <t>カタ</t>
    </rPh>
    <phoneticPr fontId="1"/>
  </si>
  <si>
    <t>対象法人ではない</t>
    <rPh sb="0" eb="2">
      <t>タイショウ</t>
    </rPh>
    <rPh sb="2" eb="4">
      <t>ホウジン</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</si>
  <si>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</si>
  <si>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　　　年　　月</t>
    <phoneticPr fontId="1"/>
  </si>
  <si>
    <t>2-1② 交通アクセス・案内図</t>
    <rPh sb="5" eb="7">
      <t>コウツウ</t>
    </rPh>
    <rPh sb="12" eb="15">
      <t>アンナイズ</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</si>
  <si>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</si>
  <si>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</si>
  <si>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事業連携先及び
連携内容</t>
    <rPh sb="0" eb="2">
      <t>ジギョウ</t>
    </rPh>
    <rPh sb="2" eb="4">
      <t>レンケイ</t>
    </rPh>
    <rPh sb="4" eb="5">
      <t>サキ</t>
    </rPh>
    <rPh sb="5" eb="6">
      <t>オヨ</t>
    </rPh>
    <rPh sb="8" eb="10">
      <t>レンケイ</t>
    </rPh>
    <rPh sb="10" eb="12">
      <t>ナイヨウ</t>
    </rPh>
    <phoneticPr fontId="2"/>
  </si>
  <si>
    <t>　②　月次売上実績・計画（第1期）</t>
    <phoneticPr fontId="1"/>
  </si>
  <si>
    <t>1期</t>
    <rPh sb="1" eb="2">
      <t>キ</t>
    </rPh>
    <phoneticPr fontId="2"/>
  </si>
  <si>
    <t>2期</t>
    <rPh sb="1" eb="2">
      <t>キ</t>
    </rPh>
    <phoneticPr fontId="2"/>
  </si>
  <si>
    <t>3期</t>
    <rPh sb="1" eb="2">
      <t>キ</t>
    </rPh>
    <phoneticPr fontId="2"/>
  </si>
  <si>
    <t>4期</t>
    <rPh sb="1" eb="2">
      <t>キ</t>
    </rPh>
    <phoneticPr fontId="2"/>
  </si>
  <si>
    <t>5期</t>
    <rPh sb="1" eb="2">
      <t>キ</t>
    </rPh>
    <phoneticPr fontId="2"/>
  </si>
  <si>
    <t>業種（中分類）</t>
    <rPh sb="0" eb="2">
      <t>ギョウシュ</t>
    </rPh>
    <rPh sb="3" eb="6">
      <t>チュウブンルイ</t>
    </rPh>
    <phoneticPr fontId="1"/>
  </si>
  <si>
    <t>（中分類リストから選択してください）</t>
    <rPh sb="1" eb="4">
      <t>チュウブンルイ</t>
    </rPh>
    <rPh sb="9" eb="11">
      <t>センタク</t>
    </rPh>
    <phoneticPr fontId="2"/>
  </si>
  <si>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</si>
  <si>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</si>
  <si>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</si>
  <si>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</si>
  <si>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</si>
  <si>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</si>
  <si>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</si>
  <si>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</si>
  <si>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</si>
  <si>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</si>
  <si>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</si>
  <si>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</si>
  <si>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</si>
  <si>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</si>
  <si>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</si>
  <si>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</si>
  <si>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</si>
  <si>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</si>
  <si>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</si>
  <si>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</si>
  <si>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</si>
  <si>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</si>
  <si>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</si>
  <si>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</si>
  <si>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</si>
  <si>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</si>
  <si>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</si>
  <si>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</si>
  <si>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</si>
  <si>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</si>
  <si>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</si>
  <si>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</si>
  <si>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</si>
  <si>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</si>
  <si>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</si>
  <si>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</si>
  <si>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</si>
  <si>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</si>
  <si>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</si>
  <si>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</si>
  <si>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</si>
  <si>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</si>
  <si>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</si>
  <si>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</si>
  <si>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</si>
  <si>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</si>
  <si>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</si>
  <si>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</si>
  <si>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</si>
  <si>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</si>
  <si>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</si>
  <si>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</si>
  <si>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</si>
  <si>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</si>
  <si>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</si>
  <si>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</si>
  <si>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</si>
  <si>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</si>
  <si>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</si>
  <si>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</si>
  <si>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</si>
  <si>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</si>
  <si>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</si>
  <si>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</si>
  <si>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</si>
  <si>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</si>
  <si>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</si>
  <si>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</si>
  <si>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</si>
  <si>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</si>
  <si>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</si>
  <si>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</si>
  <si>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</si>
  <si>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</si>
  <si>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</si>
  <si>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</si>
  <si>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</si>
  <si>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</si>
  <si>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</si>
  <si>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</si>
  <si>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</si>
  <si>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</si>
  <si>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</si>
  <si>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</si>
  <si>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</si>
  <si>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</si>
  <si>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</si>
  <si>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</si>
  <si>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</si>
  <si>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</si>
  <si>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</si>
  <si>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</si>
  <si>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</si>
  <si>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</si>
  <si>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</si>
  <si>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</si>
  <si>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6">
      <t>ダイブンルイ</t>
    </rPh>
    <phoneticPr fontId="1"/>
  </si>
  <si>
    <t>（大分類リストから選択してください）</t>
    <rPh sb="1" eb="4">
      <t>ダイブンルイ</t>
    </rPh>
    <rPh sb="9" eb="11">
      <t>センタク</t>
    </rPh>
    <phoneticPr fontId="1"/>
  </si>
  <si>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</si>
  <si>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</si>
  <si>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</si>
  <si>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　①　中期収支計画表</t>
    <rPh sb="3" eb="5">
      <t>チュウキ</t>
    </rPh>
    <rPh sb="5" eb="7">
      <t>シュウシ</t>
    </rPh>
    <rPh sb="7" eb="9">
      <t>ケイカク</t>
    </rPh>
    <rPh sb="9" eb="10">
      <t>ヒョウ</t>
    </rPh>
    <phoneticPr fontId="1"/>
  </si>
  <si>
    <t>提出日</t>
    <rPh sb="0" eb="2">
      <t>テイシュツ</t>
    </rPh>
    <rPh sb="2" eb="3">
      <t>ビ</t>
    </rPh>
    <phoneticPr fontId="1"/>
  </si>
  <si>
    <t>年間計</t>
    <rPh sb="0" eb="2">
      <t>ネンカン</t>
    </rPh>
    <rPh sb="2" eb="3">
      <t>ケイ</t>
    </rPh>
    <phoneticPr fontId="1"/>
  </si>
  <si>
    <t>第1期計</t>
    <rPh sb="0" eb="1">
      <t>ダイ</t>
    </rPh>
    <rPh sb="2" eb="3">
      <t>キ</t>
    </rPh>
    <rPh sb="3" eb="4">
      <t>ケイ</t>
    </rPh>
    <phoneticPr fontId="2"/>
  </si>
  <si>
    <t>N80　娯楽業</t>
    <rPh sb="4" eb="7">
      <t>ゴラクギョウ</t>
    </rPh>
    <phoneticPr fontId="1"/>
  </si>
  <si>
    <r>
      <t>【</t>
    </r>
    <r>
      <rPr>
        <b/>
        <sz val="16"/>
        <rFont val="Meiryo UI"/>
        <family val="3"/>
        <charset val="128"/>
      </rPr>
      <t>予備認証</t>
    </r>
    <r>
      <rPr>
        <sz val="16"/>
        <rFont val="Meiryo UI"/>
        <family val="3"/>
        <charset val="128"/>
      </rPr>
      <t>申請用】</t>
    </r>
    <rPh sb="1" eb="3">
      <t>ヨビ</t>
    </rPh>
    <rPh sb="3" eb="5">
      <t>ニンショウ</t>
    </rPh>
    <rPh sb="5" eb="8">
      <t>シンセイヨウ</t>
    </rPh>
    <phoneticPr fontId="1"/>
  </si>
  <si>
    <t>令和　年　月　日</t>
    <rPh sb="0" eb="2">
      <t>レイワ</t>
    </rPh>
    <rPh sb="3" eb="4">
      <t>ネン</t>
    </rPh>
    <rPh sb="5" eb="6">
      <t>ゲツ</t>
    </rPh>
    <rPh sb="7" eb="8">
      <t>ニチ</t>
    </rPh>
    <phoneticPr fontId="1"/>
  </si>
  <si>
    <t>ソーシャルファーム
支援事業補助金</t>
    <rPh sb="10" eb="12">
      <t>シエン</t>
    </rPh>
    <rPh sb="12" eb="14">
      <t>ジギョウ</t>
    </rPh>
    <rPh sb="14" eb="17">
      <t>ホジョキン</t>
    </rPh>
    <phoneticPr fontId="1"/>
  </si>
  <si>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</si>
  <si>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1-2 ② 組織体制</t>
    <rPh sb="6" eb="8">
      <t>ソシキ</t>
    </rPh>
    <rPh sb="8" eb="10">
      <t>タイセイ</t>
    </rPh>
    <phoneticPr fontId="1"/>
  </si>
  <si>
    <t>2-1①　ソーシャルファームの基本情報</t>
    <rPh sb="15" eb="17">
      <t>キホン</t>
    </rPh>
    <rPh sb="17" eb="19">
      <t>ジョウホウ</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</si>
  <si>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</si>
  <si>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</si>
  <si>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</si>
  <si>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</si>
  <si>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</si>
  <si>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</si>
  <si>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　　　　　　線　　　　　　　駅　　　　　　改札口　　　　　　徒歩　　　　分</t>
    <phoneticPr fontId="1"/>
  </si>
  <si>
    <t>2-2　ソーシャルファームの運営方針・体制</t>
    <rPh sb="14" eb="16">
      <t>ウンエイ</t>
    </rPh>
    <rPh sb="16" eb="18">
      <t>ホウシン</t>
    </rPh>
    <rPh sb="19" eb="21">
      <t>タイセイ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</si>
  <si>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</si>
  <si>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</si>
  <si>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</si>
  <si>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</si>
  <si>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</si>
  <si>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</si>
  <si>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事業連携先との
関係図</t>
    <rPh sb="0" eb="2">
      <t>ジギョウ</t>
    </rPh>
    <rPh sb="2" eb="4">
      <t>レンケイ</t>
    </rPh>
    <rPh sb="4" eb="5">
      <t>サキ</t>
    </rPh>
    <rPh sb="8" eb="11">
      <t>カンケイズ</t>
    </rPh>
    <phoneticPr fontId="2"/>
  </si>
  <si>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</si>
  <si>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事業開始予定年月
（新規事業所のみ）</t>
    <rPh sb="0" eb="2">
      <t>ジギョウ</t>
    </rPh>
    <rPh sb="2" eb="4">
      <t>カイシ</t>
    </rPh>
    <rPh sb="4" eb="6">
      <t>ヨテイ</t>
    </rPh>
    <rPh sb="6" eb="8">
      <t>ネンゲツ</t>
    </rPh>
    <rPh sb="10" eb="12">
      <t>シンキ</t>
    </rPh>
    <rPh sb="12" eb="14">
      <t>ジギョウ</t>
    </rPh>
    <rPh sb="14" eb="15">
      <t>ショ</t>
    </rPh>
    <phoneticPr fontId="1"/>
  </si>
  <si>
    <t>　　　　年　　　　月</t>
    <rPh sb="4" eb="5">
      <t>ネン</t>
    </rPh>
    <rPh sb="9" eb="10">
      <t>ゲツ</t>
    </rPh>
    <phoneticPr fontId="1"/>
  </si>
  <si>
    <t>　　　　年　　　　月（予定）</t>
    <rPh sb="4" eb="5">
      <t>ネン</t>
    </rPh>
    <rPh sb="9" eb="10">
      <t>ゲツ</t>
    </rPh>
    <rPh sb="11" eb="13">
      <t>ヨテイ</t>
    </rPh>
    <phoneticPr fontId="1"/>
  </si>
  <si>
    <t>　　　　　年　　　か月</t>
    <rPh sb="5" eb="6">
      <t>ネン</t>
    </rPh>
    <rPh sb="10" eb="11">
      <t>ゲツ</t>
    </rPh>
    <phoneticPr fontId="1"/>
  </si>
  <si>
    <t>認証申請予定日</t>
    <rPh sb="0" eb="2">
      <t>ニンショウ</t>
    </rPh>
    <rPh sb="2" eb="4">
      <t>シンセイ</t>
    </rPh>
    <rPh sb="4" eb="6">
      <t>ヨテイ</t>
    </rPh>
    <rPh sb="6" eb="7">
      <t>ビ</t>
    </rPh>
    <phoneticPr fontId="1"/>
  </si>
  <si>
    <t>　自社所有物件</t>
    <phoneticPr fontId="1"/>
  </si>
  <si>
    <t>　賃貸物件</t>
    <phoneticPr fontId="1"/>
  </si>
  <si>
    <t>（取得年月）</t>
    <phoneticPr fontId="1"/>
  </si>
  <si>
    <t>　　　年　　月～　　年　　月</t>
    <phoneticPr fontId="1"/>
  </si>
  <si>
    <t>販売費・一般管理費(D)</t>
    <rPh sb="0" eb="2">
      <t>ハンバイ</t>
    </rPh>
    <rPh sb="4" eb="6">
      <t>イッパン</t>
    </rPh>
    <rPh sb="6" eb="9">
      <t>カンリヒ</t>
    </rPh>
    <phoneticPr fontId="1"/>
  </si>
  <si>
    <t>　3．認証ソーシャルファームとしての中期計画（5か年）</t>
    <rPh sb="3" eb="5">
      <t>ニンショウ</t>
    </rPh>
    <rPh sb="18" eb="20">
      <t>チュウキ</t>
    </rPh>
    <rPh sb="20" eb="22">
      <t>ケイカク</t>
    </rPh>
    <rPh sb="25" eb="26">
      <t>ネン</t>
    </rPh>
    <phoneticPr fontId="1"/>
  </si>
  <si>
    <t>千円</t>
    <rPh sb="0" eb="1">
      <t>セン</t>
    </rPh>
    <rPh sb="1" eb="2">
      <t>エン</t>
    </rPh>
    <phoneticPr fontId="1"/>
  </si>
  <si>
    <t>３ 認証ソーシャルファームとしての中期計画（5か年）</t>
    <rPh sb="2" eb="4">
      <t>ニンショウ</t>
    </rPh>
    <rPh sb="17" eb="19">
      <t>チュウキ</t>
    </rPh>
    <rPh sb="19" eb="21">
      <t>ケイカク</t>
    </rPh>
    <rPh sb="24" eb="25">
      <t>ネン</t>
    </rPh>
    <phoneticPr fontId="2"/>
  </si>
  <si>
    <t>様式第5号の2</t>
    <rPh sb="0" eb="2">
      <t>ヨウシキ</t>
    </rPh>
    <rPh sb="2" eb="3">
      <t>ダイ</t>
    </rPh>
    <rPh sb="4" eb="5">
      <t>ゴウ</t>
    </rPh>
    <phoneticPr fontId="1"/>
  </si>
  <si>
    <t>G40　インターネット附随サービス業</t>
    <rPh sb="11" eb="13">
      <t>フズイ</t>
    </rPh>
    <rPh sb="17" eb="18">
      <t>ギョウ</t>
    </rPh>
    <phoneticPr fontId="2"/>
  </si>
  <si>
    <t>H48　運輸に附帯するサービス業</t>
    <rPh sb="4" eb="6">
      <t>ウンユ</t>
    </rPh>
    <rPh sb="7" eb="9">
      <t>フタイ</t>
    </rPh>
    <rPh sb="15" eb="16">
      <t>ギョウ</t>
    </rPh>
    <phoneticPr fontId="2"/>
  </si>
  <si>
    <t>（連絡先）
事業統括責任者</t>
    <rPh sb="6" eb="8">
      <t>ジギョウ</t>
    </rPh>
    <rPh sb="8" eb="10">
      <t>トウカツ</t>
    </rPh>
    <rPh sb="10" eb="13">
      <t>セキニンシャ</t>
    </rPh>
    <phoneticPr fontId="1"/>
  </si>
  <si>
    <t>■はじめに</t>
    <phoneticPr fontId="1"/>
  </si>
  <si>
    <t>申請の動機</t>
    <rPh sb="0" eb="2">
      <t>シンセイ</t>
    </rPh>
    <rPh sb="3" eb="5">
      <t>ドウキ</t>
    </rPh>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</si>
  <si>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</si>
  <si>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</si>
  <si>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</si>
  <si>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</si>
  <si>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経営の独立性
（親会社等）</t>
    <rPh sb="0" eb="2">
      <t>ケイエイ</t>
    </rPh>
    <rPh sb="3" eb="6">
      <t>ドクリツセイ</t>
    </rPh>
    <rPh sb="8" eb="11">
      <t>オヤガイシャ</t>
    </rPh>
    <rPh sb="11" eb="12">
      <t>トウ</t>
    </rPh>
    <phoneticPr fontId="1"/>
  </si>
  <si>
    <t>親会社・関連会社等（1-1）</t>
    <rPh sb="0" eb="3">
      <t>オヤガイシャ</t>
    </rPh>
    <rPh sb="4" eb="6">
      <t>カンレン</t>
    </rPh>
    <rPh sb="6" eb="8">
      <t>カイシャ</t>
    </rPh>
    <rPh sb="8" eb="9">
      <t>トウ</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</si>
  <si>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</si>
  <si>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当社の経営を支配し意思決定に影響を及ぼす法人（親会社・関連会社等）は存在しない。</t>
    <rPh sb="0" eb="2">
      <t>トウシャ</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</si>
  <si>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</si>
  <si>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</si>
  <si>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【新設】当法人が目指すソーシャルファームに相応しい地域や事業所規模等について具体的な検討は済んでおり、現在物件を探しているところである。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1">
      <t>グタイテキ</t>
    </rPh>
    <rPh sb="42" eb="44">
      <t>ケントウ</t>
    </rPh>
    <rPh sb="45" eb="46">
      <t>ス</t>
    </rPh>
    <rPh sb="51" eb="53">
      <t>ゲンザイ</t>
    </rPh>
    <rPh sb="53" eb="55">
      <t>ブッケン</t>
    </rPh>
    <rPh sb="56" eb="57">
      <t>サガ</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</si>
  <si>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</si>
  <si>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</si>
  <si>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</si>
  <si>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売上の確度</t>
    <rPh sb="0" eb="2">
      <t>ウリアゲ</t>
    </rPh>
    <rPh sb="3" eb="5">
      <t>カクド</t>
    </rPh>
    <phoneticPr fontId="1"/>
  </si>
  <si>
    <t>管理責任者
氏名</t>
    <rPh sb="0" eb="2">
      <t>カンリ</t>
    </rPh>
    <rPh sb="2" eb="4">
      <t>セキニン</t>
    </rPh>
    <rPh sb="6" eb="8">
      <t>シメイ</t>
    </rPh>
    <phoneticPr fontId="1"/>
  </si>
  <si>
    <t>事業所の状況
（提出日時点）</t>
    <rPh sb="0" eb="3">
      <t>ジギョウショ</t>
    </rPh>
    <rPh sb="4" eb="6">
      <t>ジョウキョウ</t>
    </rPh>
    <rPh sb="8" eb="10">
      <t>テイシュツ</t>
    </rPh>
    <rPh sb="10" eb="11">
      <t>ビ</t>
    </rPh>
    <rPh sb="11" eb="13">
      <t>ジテン</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</si>
  <si>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</si>
  <si>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既設事業所</t>
    <rPh sb="0" eb="2">
      <t>キセツ</t>
    </rPh>
    <rPh sb="2" eb="5">
      <t>ジギョウショ</t>
    </rPh>
    <phoneticPr fontId="1"/>
  </si>
  <si>
    <t>新設事業所</t>
    <rPh sb="0" eb="2">
      <t>シンセツ</t>
    </rPh>
    <rPh sb="2" eb="4">
      <t>ジギョウ</t>
    </rPh>
    <rPh sb="4" eb="5">
      <t>ショ</t>
    </rPh>
    <phoneticPr fontId="1"/>
  </si>
  <si>
    <t>（選択してください）</t>
    <rPh sb="1" eb="3">
      <t>センタク</t>
    </rPh>
    <phoneticPr fontId="1"/>
  </si>
  <si>
    <t>業種（大分類）</t>
    <rPh sb="0" eb="2">
      <t>ギョウシュ</t>
    </rPh>
    <rPh sb="3" eb="4">
      <t>ダイ</t>
    </rPh>
    <rPh sb="4" eb="6">
      <t>ブンルイ</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</si>
  <si>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</si>
  <si>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</si>
  <si>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</si>
  <si>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</si>
  <si>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</si>
  <si>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</si>
  <si>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</si>
  <si>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</si>
  <si>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</si>
  <si>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</si>
  <si>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</si>
  <si>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</si>
  <si>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</si>
  <si>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</si>
  <si>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別紙</t>
    <rPh sb="0" eb="2">
      <t>ベッシ</t>
    </rPh>
    <phoneticPr fontId="2"/>
  </si>
  <si>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</si>
  <si>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</si>
  <si>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</si>
  <si>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</si>
  <si>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</si>
  <si>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</si>
  <si>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</si>
  <si>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</si>
  <si>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 xml:space="preserve"> その他</t>
    <rPh sb="3" eb="4">
      <t>タ</t>
    </rPh>
    <phoneticPr fontId="1"/>
  </si>
  <si>
    <t>整備・改修費等の申請予定</t>
    <rPh sb="0" eb="2">
      <t>セイビ</t>
    </rPh>
    <rPh sb="3" eb="5">
      <t>カイシュウ</t>
    </rPh>
    <rPh sb="5" eb="6">
      <t>ヒ</t>
    </rPh>
    <rPh sb="6" eb="7">
      <t>トウ</t>
    </rPh>
    <rPh sb="8" eb="10">
      <t>シンセイ</t>
    </rPh>
    <rPh sb="10" eb="12">
      <t>ヨテイ</t>
    </rPh>
    <phoneticPr fontId="1"/>
  </si>
  <si>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</si>
  <si>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</si>
  <si>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</si>
  <si>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</si>
  <si>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</si>
  <si>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</si>
  <si>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</si>
  <si>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</si>
  <si>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２　今後申請を予定している補助金等</t>
    <rPh sb="2" eb="4">
      <t>コンゴ</t>
    </rPh>
    <rPh sb="4" eb="6">
      <t>シンセイ</t>
    </rPh>
    <rPh sb="7" eb="9">
      <t>ヨテイ</t>
    </rPh>
    <rPh sb="13" eb="16">
      <t>ホジョキン</t>
    </rPh>
    <rPh sb="16" eb="17">
      <t>トウ</t>
    </rPh>
    <phoneticPr fontId="2"/>
  </si>
  <si>
    <t>事業開始年月
（既設事業所のみ）</t>
    <rPh sb="0" eb="2">
      <t>ジギョウ</t>
    </rPh>
    <rPh sb="2" eb="4">
      <t>カイシ</t>
    </rPh>
    <rPh sb="4" eb="6">
      <t>ネンゲツ</t>
    </rPh>
    <rPh sb="8" eb="10">
      <t>キセツ</t>
    </rPh>
    <rPh sb="10" eb="13">
      <t>ジギョウショ</t>
    </rPh>
    <phoneticPr fontId="1"/>
  </si>
  <si>
    <t>活動年数
（既設事業所のみ）</t>
    <rPh sb="0" eb="2">
      <t>カツドウ</t>
    </rPh>
    <rPh sb="2" eb="4">
      <t>ネンスウ</t>
    </rPh>
    <rPh sb="6" eb="8">
      <t>キセツ</t>
    </rPh>
    <rPh sb="8" eb="11">
      <t>ジギョウショ</t>
    </rPh>
    <phoneticPr fontId="1"/>
  </si>
  <si>
    <t>5年後の
ありたい姿
（質的側面）</t>
    <rPh sb="1" eb="3">
      <t>ネンゴ</t>
    </rPh>
    <rPh sb="9" eb="10">
      <t>スガタ</t>
    </rPh>
    <rPh sb="12" eb="14">
      <t>シツテキ</t>
    </rPh>
    <rPh sb="14" eb="16">
      <t>ソクメン</t>
    </rPh>
    <phoneticPr fontId="2"/>
  </si>
  <si>
    <t>ありたい姿の
具体的イメージ
（量的側面）</t>
    <phoneticPr fontId="1"/>
  </si>
  <si>
    <t>【新設】当法人が目指すソーシャルファームに相応しい地域や事業所規模等について検討済みで、現在物件を探しているところである。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0">
      <t>ケントウ</t>
    </rPh>
    <rPh sb="40" eb="41">
      <t>ス</t>
    </rPh>
    <rPh sb="44" eb="46">
      <t>ゲンザイ</t>
    </rPh>
    <rPh sb="46" eb="48">
      <t>ブッケン</t>
    </rPh>
    <rPh sb="49" eb="50">
      <t>サガ</t>
    </rPh>
    <phoneticPr fontId="1"/>
  </si>
  <si>
    <t>3-1　認証ソーシャルファームの経営ビジョン</t>
    <rPh sb="4" eb="6">
      <t>ニンショウ</t>
    </rPh>
    <rPh sb="16" eb="18">
      <t>ケイエイ</t>
    </rPh>
    <phoneticPr fontId="1"/>
  </si>
  <si>
    <t>４ 認証に向けての準備計画</t>
    <rPh sb="2" eb="4">
      <t>ニンショウ</t>
    </rPh>
    <rPh sb="5" eb="6">
      <t>ム</t>
    </rPh>
    <rPh sb="9" eb="11">
      <t>ジュンビ</t>
    </rPh>
    <rPh sb="11" eb="13">
      <t>ケイカク</t>
    </rPh>
    <phoneticPr fontId="2"/>
  </si>
  <si>
    <t>　4．認証申請に向けての準備計画</t>
    <rPh sb="3" eb="5">
      <t>ニンショウ</t>
    </rPh>
    <rPh sb="5" eb="7">
      <t>シンセイ</t>
    </rPh>
    <rPh sb="8" eb="9">
      <t>ム</t>
    </rPh>
    <rPh sb="12" eb="14">
      <t>ジュンビ</t>
    </rPh>
    <rPh sb="14" eb="16">
      <t>ケイカク</t>
    </rPh>
    <phoneticPr fontId="1"/>
  </si>
  <si>
    <t>人</t>
    <rPh sb="0" eb="1">
      <t>ニン</t>
    </rPh>
    <phoneticPr fontId="1"/>
  </si>
  <si>
    <t>R7版</t>
    <rPh sb="2" eb="3">
      <t>バン</t>
    </rPh>
    <phoneticPr fontId="1"/>
  </si>
  <si>
    <t>（選択してください）</t>
  </si>
  <si>
    <t>※有の場合、別紙「他の補助金等の申請・採択・交付状況」を記入し、提出してください。</t>
    <rPh sb="1" eb="2">
      <t>アリ</t>
    </rPh>
    <rPh sb="3" eb="5">
      <t>バアイ</t>
    </rPh>
    <rPh sb="6" eb="8">
      <t>ベッシ</t>
    </rPh>
    <rPh sb="9" eb="10">
      <t>タ</t>
    </rPh>
    <rPh sb="11" eb="15">
      <t>ホジョキンナド</t>
    </rPh>
    <rPh sb="16" eb="18">
      <t>シンセイ</t>
    </rPh>
    <rPh sb="19" eb="21">
      <t>サイタク</t>
    </rPh>
    <rPh sb="22" eb="24">
      <t>コウフ</t>
    </rPh>
    <rPh sb="24" eb="26">
      <t>ジョウキョウ</t>
    </rPh>
    <rPh sb="28" eb="30">
      <t>キニュウ</t>
    </rPh>
    <rPh sb="32" eb="34">
      <t>テイシュツ</t>
    </rPh>
    <phoneticPr fontId="1"/>
  </si>
  <si>
    <t>1-2 ③ 経営状況</t>
    <rPh sb="6" eb="8">
      <t>ケイエイ</t>
    </rPh>
    <rPh sb="8" eb="10">
      <t>ジョウキョウ</t>
    </rPh>
    <phoneticPr fontId="1"/>
  </si>
  <si>
    <t>就労困難者の
雇用方針</t>
    <rPh sb="0" eb="2">
      <t>シュウロウ</t>
    </rPh>
    <rPh sb="2" eb="4">
      <t>コンナン</t>
    </rPh>
    <rPh sb="4" eb="5">
      <t>シャ</t>
    </rPh>
    <rPh sb="7" eb="9">
      <t>コヨウ</t>
    </rPh>
    <rPh sb="9" eb="11">
      <t>ホウシン</t>
    </rPh>
    <phoneticPr fontId="2"/>
  </si>
  <si>
    <t>【労働条件（雇用期間や賃金等）】</t>
    <rPh sb="1" eb="3">
      <t>ロウドウ</t>
    </rPh>
    <rPh sb="3" eb="5">
      <t>ジョウケン</t>
    </rPh>
    <rPh sb="6" eb="8">
      <t>コヨウ</t>
    </rPh>
    <rPh sb="8" eb="10">
      <t>キカン</t>
    </rPh>
    <rPh sb="11" eb="13">
      <t>チンギン</t>
    </rPh>
    <rPh sb="13" eb="14">
      <t>トウ</t>
    </rPh>
    <phoneticPr fontId="1"/>
  </si>
  <si>
    <t>【職務内容と育成方針】</t>
    <rPh sb="1" eb="3">
      <t>ショクム</t>
    </rPh>
    <rPh sb="3" eb="5">
      <t>ナイヨウ</t>
    </rPh>
    <rPh sb="6" eb="8">
      <t>イクセイ</t>
    </rPh>
    <rPh sb="8" eb="10">
      <t>ホウシン</t>
    </rPh>
    <phoneticPr fontId="1"/>
  </si>
  <si>
    <t>【評価】</t>
    <rPh sb="1" eb="3">
      <t>ヒョウカ</t>
    </rPh>
    <phoneticPr fontId="1"/>
  </si>
  <si>
    <t>就労困難者の
支援体制</t>
    <rPh sb="0" eb="2">
      <t>シュウロウ</t>
    </rPh>
    <rPh sb="2" eb="4">
      <t>コンナン</t>
    </rPh>
    <rPh sb="4" eb="5">
      <t>シャ</t>
    </rPh>
    <rPh sb="7" eb="9">
      <t>シエン</t>
    </rPh>
    <rPh sb="9" eb="11">
      <t>タイセイ</t>
    </rPh>
    <phoneticPr fontId="1"/>
  </si>
  <si>
    <t>【就労支援を担当する者・人数等】</t>
    <rPh sb="1" eb="3">
      <t>シュウロウ</t>
    </rPh>
    <rPh sb="3" eb="5">
      <t>シエン</t>
    </rPh>
    <rPh sb="6" eb="8">
      <t>タントウ</t>
    </rPh>
    <rPh sb="10" eb="11">
      <t>モノ</t>
    </rPh>
    <rPh sb="12" eb="14">
      <t>ニンズウ</t>
    </rPh>
    <rPh sb="14" eb="15">
      <t>トウ</t>
    </rPh>
    <phoneticPr fontId="1"/>
  </si>
  <si>
    <t>【具体的な支援方法】</t>
    <rPh sb="1" eb="4">
      <t>グタイテキ</t>
    </rPh>
    <rPh sb="5" eb="7">
      <t>シエン</t>
    </rPh>
    <rPh sb="7" eb="9">
      <t>ホウホウ</t>
    </rPh>
    <phoneticPr fontId="1"/>
  </si>
  <si>
    <t>実施する事業についての知見や強み等</t>
    <rPh sb="0" eb="2">
      <t>ジッシ</t>
    </rPh>
    <rPh sb="4" eb="6">
      <t>ジギョウ</t>
    </rPh>
    <rPh sb="11" eb="13">
      <t>チケン</t>
    </rPh>
    <rPh sb="14" eb="15">
      <t>ツヨ</t>
    </rPh>
    <rPh sb="16" eb="17">
      <t>トウ</t>
    </rPh>
    <phoneticPr fontId="2"/>
  </si>
  <si>
    <t>1ヶ月目</t>
    <rPh sb="2" eb="3">
      <t>ガツ</t>
    </rPh>
    <rPh sb="3" eb="4">
      <t>メ</t>
    </rPh>
    <phoneticPr fontId="1"/>
  </si>
  <si>
    <t>2ヶ月目</t>
    <rPh sb="2" eb="3">
      <t>ゲツ</t>
    </rPh>
    <rPh sb="3" eb="4">
      <t>メ</t>
    </rPh>
    <phoneticPr fontId="1"/>
  </si>
  <si>
    <t>3ヶ月目</t>
    <rPh sb="2" eb="3">
      <t>ガツ</t>
    </rPh>
    <rPh sb="3" eb="4">
      <t>メ</t>
    </rPh>
    <phoneticPr fontId="1"/>
  </si>
  <si>
    <t>4ヶ月目</t>
    <rPh sb="2" eb="3">
      <t>ゲツ</t>
    </rPh>
    <rPh sb="3" eb="4">
      <t>メ</t>
    </rPh>
    <phoneticPr fontId="1"/>
  </si>
  <si>
    <t>5ヶ月目</t>
    <rPh sb="2" eb="3">
      <t>ガツ</t>
    </rPh>
    <rPh sb="3" eb="4">
      <t>メ</t>
    </rPh>
    <phoneticPr fontId="1"/>
  </si>
  <si>
    <t>6ヶ月目</t>
    <rPh sb="2" eb="3">
      <t>ゲツ</t>
    </rPh>
    <rPh sb="3" eb="4">
      <t>メ</t>
    </rPh>
    <phoneticPr fontId="1"/>
  </si>
  <si>
    <t>7ヶ月目</t>
    <rPh sb="2" eb="3">
      <t>ガツ</t>
    </rPh>
    <rPh sb="3" eb="4">
      <t>メ</t>
    </rPh>
    <phoneticPr fontId="1"/>
  </si>
  <si>
    <t>8ヶ月目</t>
    <rPh sb="2" eb="3">
      <t>ゲツ</t>
    </rPh>
    <rPh sb="3" eb="4">
      <t>メ</t>
    </rPh>
    <phoneticPr fontId="1"/>
  </si>
  <si>
    <t>9ヶ月目</t>
    <rPh sb="2" eb="3">
      <t>ガツ</t>
    </rPh>
    <rPh sb="3" eb="4">
      <t>メ</t>
    </rPh>
    <phoneticPr fontId="1"/>
  </si>
  <si>
    <t>10ヶ月目</t>
    <rPh sb="3" eb="4">
      <t>ゲツ</t>
    </rPh>
    <rPh sb="4" eb="5">
      <t>メ</t>
    </rPh>
    <phoneticPr fontId="1"/>
  </si>
  <si>
    <t>11ヶ月目</t>
    <rPh sb="3" eb="4">
      <t>ガツ</t>
    </rPh>
    <rPh sb="4" eb="5">
      <t>メ</t>
    </rPh>
    <phoneticPr fontId="1"/>
  </si>
  <si>
    <t>12ヶ月目</t>
    <rPh sb="3" eb="4">
      <t>ゲツ</t>
    </rPh>
    <rPh sb="4" eb="5">
      <t>メ</t>
    </rPh>
    <phoneticPr fontId="1"/>
  </si>
  <si>
    <t>1ヶ月目</t>
    <rPh sb="2" eb="3">
      <t>ツキ</t>
    </rPh>
    <rPh sb="3" eb="4">
      <t>メ</t>
    </rPh>
    <phoneticPr fontId="2"/>
  </si>
  <si>
    <t>2ヶ月目</t>
    <rPh sb="2" eb="3">
      <t>ツキ</t>
    </rPh>
    <rPh sb="3" eb="4">
      <t>メ</t>
    </rPh>
    <phoneticPr fontId="2"/>
  </si>
  <si>
    <t>3ヶ月目</t>
    <rPh sb="2" eb="3">
      <t>ツキ</t>
    </rPh>
    <rPh sb="3" eb="4">
      <t>メ</t>
    </rPh>
    <phoneticPr fontId="2"/>
  </si>
  <si>
    <t>4ヶ月目</t>
    <rPh sb="2" eb="3">
      <t>ツキ</t>
    </rPh>
    <rPh sb="3" eb="4">
      <t>メ</t>
    </rPh>
    <phoneticPr fontId="2"/>
  </si>
  <si>
    <t>5ヶ月目</t>
    <rPh sb="2" eb="3">
      <t>ツキ</t>
    </rPh>
    <rPh sb="3" eb="4">
      <t>メ</t>
    </rPh>
    <phoneticPr fontId="2"/>
  </si>
  <si>
    <t>6ヶ月目</t>
    <rPh sb="2" eb="3">
      <t>ツキ</t>
    </rPh>
    <rPh sb="3" eb="4">
      <t>メ</t>
    </rPh>
    <phoneticPr fontId="2"/>
  </si>
  <si>
    <t>7ヶ月目</t>
    <rPh sb="2" eb="3">
      <t>ガツ</t>
    </rPh>
    <rPh sb="3" eb="4">
      <t>メ</t>
    </rPh>
    <phoneticPr fontId="2"/>
  </si>
  <si>
    <t>8ヶ月目</t>
    <rPh sb="2" eb="3">
      <t>ツキ</t>
    </rPh>
    <rPh sb="3" eb="4">
      <t>メ</t>
    </rPh>
    <phoneticPr fontId="2"/>
  </si>
  <si>
    <t>9ヶ月目</t>
    <rPh sb="2" eb="3">
      <t>ガツ</t>
    </rPh>
    <rPh sb="3" eb="4">
      <t>メ</t>
    </rPh>
    <phoneticPr fontId="2"/>
  </si>
  <si>
    <t>10ヶ月目</t>
    <rPh sb="3" eb="4">
      <t>ツキ</t>
    </rPh>
    <rPh sb="4" eb="5">
      <t>メ</t>
    </rPh>
    <phoneticPr fontId="2"/>
  </si>
  <si>
    <t>11ヶ月目</t>
    <rPh sb="3" eb="4">
      <t>ガツ</t>
    </rPh>
    <rPh sb="4" eb="5">
      <t>メ</t>
    </rPh>
    <phoneticPr fontId="2"/>
  </si>
  <si>
    <t>12ヶ月目</t>
    <rPh sb="3" eb="4">
      <t>ツキ</t>
    </rPh>
    <rPh sb="4" eb="5">
      <t>メ</t>
    </rPh>
    <phoneticPr fontId="2"/>
  </si>
  <si>
    <t>常時雇用労働者数</t>
    <rPh sb="0" eb="2">
      <t>ジョウジ</t>
    </rPh>
    <rPh sb="2" eb="4">
      <t>コヨウ</t>
    </rPh>
    <rPh sb="4" eb="7">
      <t>ロウドウシャ</t>
    </rPh>
    <rPh sb="7" eb="8">
      <t>スウ</t>
    </rPh>
    <phoneticPr fontId="1"/>
  </si>
  <si>
    <r>
      <t xml:space="preserve">　組織構成・体系図
</t>
    </r>
    <r>
      <rPr>
        <sz val="10"/>
        <rFont val="ＭＳ Ｐ明朝"/>
        <family val="1"/>
        <charset val="128"/>
      </rPr>
      <t>※「申請書類提出日」時点で作成してください。予備認証（新設）の場合は、「申請書類提出日」時点の情報にソーシャルファームを追加してください。
※法人の組織概要（経理・人事部門含む）、ソーシャルファームと他部門との関係性等を図式化してください。
※法人の従業員数、各部門の雇用形態別人数を記載してください。</t>
    </r>
    <rPh sb="14" eb="16">
      <t>シンセイ</t>
    </rPh>
    <rPh sb="16" eb="18">
      <t>ショルイ</t>
    </rPh>
    <rPh sb="18" eb="20">
      <t>テイシュツ</t>
    </rPh>
    <rPh sb="20" eb="21">
      <t>ビ</t>
    </rPh>
    <rPh sb="22" eb="23">
      <t>ジ</t>
    </rPh>
    <rPh sb="23" eb="24">
      <t>テン</t>
    </rPh>
    <rPh sb="25" eb="27">
      <t>サクセイ</t>
    </rPh>
    <rPh sb="59" eb="61">
      <t>ジョウホウ</t>
    </rPh>
    <rPh sb="72" eb="74">
      <t>ツイカ</t>
    </rPh>
    <rPh sb="136" eb="138">
      <t>ホウジン</t>
    </rPh>
    <rPh sb="139" eb="142">
      <t>ジュウギョウイン</t>
    </rPh>
    <rPh sb="142" eb="143">
      <t>スウ</t>
    </rPh>
    <rPh sb="144" eb="147">
      <t>カクブモン</t>
    </rPh>
    <rPh sb="148" eb="150">
      <t>コヨウ</t>
    </rPh>
    <rPh sb="150" eb="153">
      <t>ケイタイベツ</t>
    </rPh>
    <rPh sb="153" eb="155">
      <t>ニンズ</t>
    </rPh>
    <rPh sb="156" eb="158">
      <t>キサイ</t>
    </rPh>
    <phoneticPr fontId="1"/>
  </si>
  <si>
    <r>
      <t xml:space="preserve">売上状況等
</t>
    </r>
    <r>
      <rPr>
        <sz val="10"/>
        <rFont val="ＭＳ Ｐ明朝"/>
        <family val="1"/>
        <charset val="128"/>
      </rPr>
      <t>※法人全体の売上状況や今後の見通し等について記載してください。
※借入の有無と返済の見通しについて記載してください。</t>
    </r>
    <rPh sb="0" eb="2">
      <t>ウリアゲ</t>
    </rPh>
    <rPh sb="2" eb="4">
      <t>ジョウキョウ</t>
    </rPh>
    <rPh sb="4" eb="5">
      <t>トウ</t>
    </rPh>
    <rPh sb="8" eb="10">
      <t>ホウジン</t>
    </rPh>
    <rPh sb="10" eb="12">
      <t>ゼンタイ</t>
    </rPh>
    <rPh sb="13" eb="15">
      <t>ウリアゲ</t>
    </rPh>
    <rPh sb="15" eb="17">
      <t>ジョウキョウ</t>
    </rPh>
    <rPh sb="18" eb="20">
      <t>コンゴ</t>
    </rPh>
    <rPh sb="21" eb="23">
      <t>ミトオ</t>
    </rPh>
    <rPh sb="24" eb="25">
      <t>トウ</t>
    </rPh>
    <rPh sb="29" eb="31">
      <t>キサイ</t>
    </rPh>
    <rPh sb="41" eb="43">
      <t>カリイレ</t>
    </rPh>
    <rPh sb="44" eb="46">
      <t>ウム</t>
    </rPh>
    <rPh sb="47" eb="49">
      <t>ヘンサイ</t>
    </rPh>
    <rPh sb="50" eb="52">
      <t>ミトオ</t>
    </rPh>
    <rPh sb="57" eb="59">
      <t>キサイ</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</si>
  <si>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※作成時点は、「認証申請予定日」時点と、認証申請後に雇用する予定の者を含む「事業が軌道に乗った」時点を記載してください。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110" eb="112">
      <t>キサイ</t>
    </rPh>
    <phoneticPr fontId="2"/>
  </si>
  <si>
    <r>
      <t>※</t>
    </r>
    <r>
      <rPr>
        <sz val="10"/>
        <color rgb="FFFF0000"/>
        <rFont val="ＭＳ Ｐゴシック"/>
        <family val="3"/>
        <charset val="128"/>
      </rPr>
      <t>東京しごと財団の「ソーシャルファーム支援事業補助金」は認証後の支払いとなるため、充当することはできません。</t>
    </r>
    <rPh sb="1" eb="3">
      <t>トウキョウ</t>
    </rPh>
    <rPh sb="6" eb="8">
      <t>ザイダン</t>
    </rPh>
    <rPh sb="19" eb="21">
      <t>シエン</t>
    </rPh>
    <rPh sb="21" eb="23">
      <t>ジギョウ</t>
    </rPh>
    <rPh sb="23" eb="26">
      <t>ホジョキン</t>
    </rPh>
    <rPh sb="28" eb="30">
      <t>ニンショウ</t>
    </rPh>
    <rPh sb="30" eb="31">
      <t>ゴ</t>
    </rPh>
    <rPh sb="32" eb="34">
      <t>シハラ</t>
    </rPh>
    <rPh sb="41" eb="43">
      <t>ジュウトウ</t>
    </rPh>
    <phoneticPr fontId="1"/>
  </si>
  <si>
    <t>　　　　　年　　月　　日（予定）</t>
    <rPh sb="5" eb="6">
      <t>ネン</t>
    </rPh>
    <rPh sb="8" eb="9">
      <t>ゲツ</t>
    </rPh>
    <rPh sb="11" eb="12">
      <t>ニチ</t>
    </rPh>
    <phoneticPr fontId="1"/>
  </si>
  <si>
    <t>下記書類を添付してください。※その他工事内容が分かる書類を求める場合があります。
●工事に係る図面（平面図、展開図等）
●整備・改修箇所が分かる工事前の現場写真の写し
●工事工程表</t>
    <rPh sb="17" eb="18">
      <t>タ</t>
    </rPh>
    <rPh sb="18" eb="20">
      <t>コウジ</t>
    </rPh>
    <rPh sb="20" eb="22">
      <t>ナイヨウ</t>
    </rPh>
    <rPh sb="23" eb="24">
      <t>ワ</t>
    </rPh>
    <rPh sb="26" eb="28">
      <t>ショルイ</t>
    </rPh>
    <rPh sb="29" eb="30">
      <t>モト</t>
    </rPh>
    <rPh sb="32" eb="34">
      <t>バアイ</t>
    </rPh>
    <phoneticPr fontId="1"/>
  </si>
  <si>
    <t>←セルがオレンジ色の場合、3-2(1)①の合計額と一致していません。</t>
    <rPh sb="8" eb="9">
      <t>イロ</t>
    </rPh>
    <rPh sb="10" eb="12">
      <t>バアイ</t>
    </rPh>
    <rPh sb="21" eb="24">
      <t>ゴウケイガク</t>
    </rPh>
    <rPh sb="25" eb="27">
      <t>イッチ</t>
    </rPh>
    <phoneticPr fontId="1"/>
  </si>
  <si>
    <t>←セルがオレンジ色の場合、3-2(1)②の額と一致していません。</t>
    <rPh sb="8" eb="9">
      <t>イロ</t>
    </rPh>
    <rPh sb="10" eb="12">
      <t>バアイ</t>
    </rPh>
    <rPh sb="21" eb="22">
      <t>ガク</t>
    </rPh>
    <rPh sb="23" eb="25">
      <t>イッチ</t>
    </rPh>
    <phoneticPr fontId="1"/>
  </si>
  <si>
    <t>（選択してください）</t>
    <phoneticPr fontId="1"/>
  </si>
  <si>
    <t>←セルがオレンジ色の場合、3-2(1)②の額または3-2(2)の1期の額と一致していません。</t>
    <rPh sb="8" eb="9">
      <t>イロ</t>
    </rPh>
    <rPh sb="10" eb="12">
      <t>バアイ</t>
    </rPh>
    <rPh sb="21" eb="22">
      <t>ガク</t>
    </rPh>
    <rPh sb="33" eb="34">
      <t>キ</t>
    </rPh>
    <rPh sb="37" eb="39">
      <t>イッチ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</si>
</sst>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
    <numFmt numFmtId="178" formatCode="[&lt;=999]000;[&lt;=9999]000\-00;000\-0000"/>
    <numFmt numFmtId="179" formatCode="0_ ;[Red]\-0\ "/>
  </numFmts>
  <fonts count="39">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8"/>
      <name val="Meiryo UI"/>
      <family val="3"/>
      <charset val="128"/>
    </font>
    <font>
      <b/>
      <sz val="8"/>
      <name val="Meiryo UI"/>
      <family val="3"/>
      <charset val="128"/>
    </font>
    <font>
      <sz val="12"/>
      <name val="Meiryo UI"/>
      <family val="3"/>
      <charset val="128"/>
    </font>
    <font>
      <sz val="20"/>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4"/>
      <name val="ＭＳ Ｐゴシック"/>
      <family val="3"/>
      <charset val="128"/>
    </font>
    <font>
      <sz val="9"/>
      <color rgb="FF000000"/>
      <name val="Meiryo UI"/>
      <family val="3"/>
      <charset val="128"/>
    </font>
    <font>
      <sz val="10"/>
      <color rgb="FFFF0000"/>
      <name val="Meiryo UI"/>
      <family val="3"/>
      <charset val="128"/>
    </font>
    <font>
      <strike/>
      <sz val="10"/>
      <color rgb="FFFF0000"/>
      <name val="ＭＳ Ｐゴシック"/>
      <family val="3"/>
      <charset val="128"/>
    </font>
    <font>
      <sz val="10"/>
      <color rgb="FFFF0000"/>
      <name val="ＭＳ Ｐゴシック"/>
      <family val="3"/>
      <charset val="128"/>
    </font>
    <font>
      <sz val="9"/>
      <color indexed="81"/>
      <name val="MS P ゴシック"/>
      <family val="3"/>
      <charset val="128"/>
    </font>
    <font>
      <b/>
      <sz val="9"/>
      <color indexed="81"/>
      <name val="MS P ゴシック"/>
      <family val="3"/>
      <charset val="128"/>
    </font>
    <font>
      <b/>
      <sz val="10"/>
      <color rgb="FFFF0000"/>
      <name val="HG丸ｺﾞｼｯｸM-PRO"/>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5" tint="0.79998168889431442"/>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indexed="64"/>
      </right>
      <top style="thin">
        <color auto="1"/>
      </top>
      <bottom/>
      <diagonal/>
    </border>
    <border>
      <left style="double">
        <color indexed="64"/>
      </left>
      <right style="thin">
        <color auto="1"/>
      </right>
      <top style="medium">
        <color indexed="64"/>
      </top>
      <bottom style="medium">
        <color indexed="64"/>
      </bottom>
      <diagonal/>
    </border>
    <border>
      <left style="double">
        <color indexed="64"/>
      </left>
      <right style="thin">
        <color auto="1"/>
      </right>
      <top/>
      <bottom/>
      <diagonal/>
    </border>
    <border>
      <left style="thin">
        <color indexed="64"/>
      </left>
      <right style="double">
        <color indexed="64"/>
      </right>
      <top style="thin">
        <color auto="1"/>
      </top>
      <bottom/>
      <diagonal/>
    </border>
    <border>
      <left style="thin">
        <color indexed="64"/>
      </left>
      <right style="double">
        <color indexed="64"/>
      </right>
      <top/>
      <bottom/>
      <diagonal/>
    </border>
    <border>
      <left style="thin">
        <color indexed="64"/>
      </left>
      <right style="double">
        <color indexed="64"/>
      </right>
      <top/>
      <bottom style="thin">
        <color auto="1"/>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style="double">
        <color indexed="64"/>
      </right>
      <top style="medium">
        <color indexed="64"/>
      </top>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style="thin">
        <color indexed="64"/>
      </top>
      <bottom/>
      <diagonal/>
    </border>
    <border>
      <left/>
      <right style="hair">
        <color auto="1"/>
      </right>
      <top style="thin">
        <color auto="1"/>
      </top>
      <bottom style="hair">
        <color auto="1"/>
      </bottom>
      <diagonal/>
    </border>
    <border>
      <left style="thin">
        <color auto="1"/>
      </left>
      <right/>
      <top/>
      <bottom style="hair">
        <color auto="1"/>
      </bottom>
      <diagonal/>
    </border>
    <border>
      <left/>
      <right style="thin">
        <color auto="1"/>
      </right>
      <top style="hair">
        <color auto="1"/>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right style="hair">
        <color auto="1"/>
      </right>
      <top style="hair">
        <color auto="1"/>
      </top>
      <bottom style="thin">
        <color auto="1"/>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diagonal/>
    </border>
    <border>
      <left style="hair">
        <color auto="1"/>
      </left>
      <right/>
      <top/>
      <bottom style="thin">
        <color auto="1"/>
      </bottom>
      <diagonal/>
    </border>
    <border>
      <left style="thin">
        <color indexed="64"/>
      </left>
      <right style="hair">
        <color auto="1"/>
      </right>
      <top style="thin">
        <color auto="1"/>
      </top>
      <bottom style="hair">
        <color auto="1"/>
      </bottom>
      <diagonal/>
    </border>
    <border>
      <left style="thin">
        <color indexed="64"/>
      </left>
      <right style="hair">
        <color auto="1"/>
      </right>
      <top style="hair">
        <color auto="1"/>
      </top>
      <bottom style="thin">
        <color auto="1"/>
      </bottom>
      <diagonal/>
    </border>
    <border>
      <left style="medium">
        <color indexed="64"/>
      </left>
      <right style="hair">
        <color auto="1"/>
      </right>
      <top style="thin">
        <color auto="1"/>
      </top>
      <bottom style="medium">
        <color indexed="64"/>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86">
    <xf numFmtId="0" fontId="0" fillId="0" borderId="0" xfId="0"/>
    <xf numFmtId="0" fontId="3" fillId="0" borderId="0" xfId="0" applyFont="1" applyAlignment="1">
      <alignment horizontal="left" vertical="center"/>
    </xf>
    <xf numFmtId="0" fontId="7" fillId="2" borderId="0" xfId="0" applyFont="1" applyFill="1"/>
    <xf numFmtId="0" fontId="7" fillId="0" borderId="0" xfId="0" applyFont="1"/>
    <xf numFmtId="0" fontId="3" fillId="3" borderId="31" xfId="0" applyFont="1" applyFill="1" applyBorder="1" applyAlignment="1">
      <alignment horizontal="center" vertical="center" wrapText="1"/>
    </xf>
    <xf numFmtId="0" fontId="3" fillId="0" borderId="53" xfId="0" applyFont="1" applyBorder="1" applyAlignment="1" applyProtection="1">
      <alignment horizontal="center" vertical="center" wrapText="1"/>
      <protection locked="0"/>
    </xf>
    <xf numFmtId="0" fontId="3" fillId="0" borderId="54" xfId="0" applyFont="1" applyBorder="1" applyAlignment="1" applyProtection="1">
      <alignment horizontal="center" vertical="center" wrapText="1"/>
      <protection locked="0"/>
    </xf>
    <xf numFmtId="0" fontId="3" fillId="0" borderId="31" xfId="0"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pplyProtection="1">
      <alignment horizontal="left" vertical="center" wrapText="1"/>
      <protection locked="0"/>
    </xf>
    <xf numFmtId="0" fontId="3" fillId="0" borderId="0" xfId="0" applyFont="1" applyAlignment="1">
      <alignment horizontal="left" vertical="center" wrapText="1"/>
    </xf>
    <xf numFmtId="38" fontId="3" fillId="3" borderId="45" xfId="3" applyFont="1" applyFill="1" applyBorder="1" applyAlignment="1">
      <alignment horizontal="center" vertical="center"/>
    </xf>
    <xf numFmtId="0" fontId="3" fillId="0" borderId="0" xfId="4" applyFont="1" applyAlignment="1">
      <alignment vertical="center"/>
    </xf>
    <xf numFmtId="0" fontId="11" fillId="0" borderId="0" xfId="0" applyFont="1" applyAlignment="1">
      <alignment horizontal="left" vertical="center" wrapText="1"/>
    </xf>
    <xf numFmtId="0" fontId="8" fillId="0" borderId="11" xfId="0" applyFont="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3" xfId="5" applyFont="1" applyFill="1" applyBorder="1" applyAlignment="1">
      <alignment horizontal="center" vertical="center"/>
    </xf>
    <xf numFmtId="38" fontId="3" fillId="3" borderId="45" xfId="5" applyFont="1" applyFill="1" applyBorder="1" applyAlignment="1">
      <alignment horizontal="center" vertical="center"/>
    </xf>
    <xf numFmtId="38" fontId="3" fillId="0" borderId="0" xfId="5" applyFont="1" applyAlignment="1">
      <alignment vertical="center"/>
    </xf>
    <xf numFmtId="0" fontId="3" fillId="0" borderId="0" xfId="0" applyFont="1" applyAlignment="1">
      <alignment vertical="center"/>
    </xf>
    <xf numFmtId="0" fontId="5" fillId="0" borderId="0" xfId="0" applyFont="1" applyAlignment="1">
      <alignment vertical="center"/>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1"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5" xfId="5" applyFont="1" applyFill="1" applyBorder="1" applyAlignment="1" applyProtection="1">
      <alignment vertical="center"/>
      <protection locked="0"/>
    </xf>
    <xf numFmtId="38" fontId="3" fillId="5" borderId="48" xfId="5" applyFont="1" applyFill="1" applyBorder="1" applyAlignment="1">
      <alignment vertical="center"/>
    </xf>
    <xf numFmtId="38" fontId="3" fillId="5" borderId="50" xfId="5" applyFont="1" applyFill="1" applyBorder="1" applyAlignment="1">
      <alignment vertical="center"/>
    </xf>
    <xf numFmtId="38" fontId="3" fillId="3" borderId="26" xfId="5" applyFont="1" applyFill="1" applyBorder="1" applyAlignment="1">
      <alignment horizontal="center" vertical="center" textRotation="255"/>
    </xf>
    <xf numFmtId="38" fontId="3" fillId="0" borderId="15" xfId="5" applyFont="1" applyFill="1" applyBorder="1" applyAlignment="1" applyProtection="1">
      <alignment vertical="center"/>
      <protection locked="0"/>
    </xf>
    <xf numFmtId="38" fontId="3" fillId="0" borderId="56" xfId="5" applyFont="1" applyFill="1" applyBorder="1" applyAlignment="1" applyProtection="1">
      <alignment vertical="center"/>
      <protection locked="0"/>
    </xf>
    <xf numFmtId="38" fontId="3" fillId="5" borderId="46" xfId="5" applyFont="1" applyFill="1" applyBorder="1" applyAlignment="1">
      <alignment vertical="center"/>
    </xf>
    <xf numFmtId="38" fontId="3" fillId="5" borderId="39" xfId="5" applyFont="1" applyFill="1" applyBorder="1" applyAlignment="1">
      <alignment vertical="center"/>
    </xf>
    <xf numFmtId="38" fontId="3" fillId="5" borderId="45" xfId="5" applyFont="1" applyFill="1" applyBorder="1" applyAlignment="1">
      <alignment vertical="center"/>
    </xf>
    <xf numFmtId="38" fontId="3" fillId="0" borderId="18" xfId="5" applyFont="1" applyFill="1" applyBorder="1" applyAlignment="1" applyProtection="1">
      <alignment vertical="center"/>
      <protection locked="0"/>
    </xf>
    <xf numFmtId="38" fontId="3" fillId="0" borderId="0" xfId="5" applyFont="1" applyAlignment="1">
      <alignment horizontal="center" vertical="center"/>
    </xf>
    <xf numFmtId="38" fontId="3" fillId="0" borderId="46" xfId="5" applyFont="1" applyFill="1" applyBorder="1" applyAlignment="1" applyProtection="1">
      <alignment vertical="center"/>
      <protection locked="0"/>
    </xf>
    <xf numFmtId="38" fontId="3" fillId="0" borderId="39" xfId="5" applyFont="1" applyFill="1" applyBorder="1" applyAlignment="1" applyProtection="1">
      <alignment vertical="center"/>
      <protection locked="0"/>
    </xf>
    <xf numFmtId="38" fontId="3" fillId="0" borderId="45" xfId="5" applyFont="1" applyFill="1" applyBorder="1" applyAlignment="1" applyProtection="1">
      <alignment vertical="center"/>
      <protection locked="0"/>
    </xf>
    <xf numFmtId="176" fontId="3" fillId="5" borderId="46" xfId="5" applyNumberFormat="1" applyFont="1" applyFill="1" applyBorder="1" applyAlignment="1">
      <alignment vertical="center"/>
    </xf>
    <xf numFmtId="176" fontId="3" fillId="5" borderId="39" xfId="5" applyNumberFormat="1" applyFont="1" applyFill="1" applyBorder="1" applyAlignment="1">
      <alignment vertical="center"/>
    </xf>
    <xf numFmtId="176" fontId="3" fillId="5" borderId="45" xfId="5" applyNumberFormat="1" applyFont="1" applyFill="1" applyBorder="1" applyAlignment="1">
      <alignment vertical="center"/>
    </xf>
    <xf numFmtId="38" fontId="3" fillId="0" borderId="12" xfId="3" applyFont="1" applyFill="1" applyBorder="1" applyAlignment="1" applyProtection="1">
      <alignment vertical="center"/>
      <protection locked="0"/>
    </xf>
    <xf numFmtId="38" fontId="3" fillId="0" borderId="1" xfId="3" applyFont="1" applyFill="1" applyBorder="1" applyAlignment="1" applyProtection="1">
      <alignment vertical="center"/>
      <protection locked="0"/>
    </xf>
    <xf numFmtId="38" fontId="3" fillId="0" borderId="61" xfId="3" applyFont="1" applyFill="1" applyBorder="1" applyAlignment="1" applyProtection="1">
      <alignment vertical="center"/>
      <protection locked="0"/>
    </xf>
    <xf numFmtId="38" fontId="3" fillId="0" borderId="6" xfId="3" applyFont="1" applyFill="1" applyBorder="1" applyAlignment="1" applyProtection="1">
      <alignment vertical="center"/>
      <protection locked="0"/>
    </xf>
    <xf numFmtId="38" fontId="3" fillId="0" borderId="2" xfId="3" applyFont="1" applyFill="1" applyBorder="1" applyAlignment="1" applyProtection="1">
      <alignment vertical="center"/>
      <protection locked="0"/>
    </xf>
    <xf numFmtId="38" fontId="3" fillId="0" borderId="65" xfId="3" applyFont="1" applyFill="1" applyBorder="1" applyAlignment="1" applyProtection="1">
      <alignment vertical="center"/>
      <protection locked="0"/>
    </xf>
    <xf numFmtId="38" fontId="3" fillId="5" borderId="48" xfId="3" applyFont="1" applyFill="1" applyBorder="1" applyAlignment="1">
      <alignment vertical="center"/>
    </xf>
    <xf numFmtId="38" fontId="3" fillId="5" borderId="49" xfId="3" applyFont="1" applyFill="1" applyBorder="1" applyAlignment="1">
      <alignment vertical="center"/>
    </xf>
    <xf numFmtId="38" fontId="3" fillId="5" borderId="50" xfId="3" applyFont="1" applyFill="1" applyBorder="1" applyAlignment="1">
      <alignment vertical="center"/>
    </xf>
    <xf numFmtId="38" fontId="3" fillId="0" borderId="15" xfId="3" applyFont="1" applyFill="1" applyBorder="1" applyAlignment="1" applyProtection="1">
      <alignment vertical="center"/>
      <protection locked="0"/>
    </xf>
    <xf numFmtId="38" fontId="3" fillId="0" borderId="56" xfId="3" applyFont="1" applyFill="1" applyBorder="1" applyAlignment="1" applyProtection="1">
      <alignment vertical="center"/>
      <protection locked="0"/>
    </xf>
    <xf numFmtId="38" fontId="3" fillId="5" borderId="46" xfId="3" applyFont="1" applyFill="1" applyBorder="1" applyAlignment="1">
      <alignment vertical="center"/>
    </xf>
    <xf numFmtId="38" fontId="3" fillId="5" borderId="39" xfId="3" applyFont="1" applyFill="1" applyBorder="1" applyAlignment="1">
      <alignment vertical="center"/>
    </xf>
    <xf numFmtId="38" fontId="3" fillId="5" borderId="45" xfId="3" applyFont="1" applyFill="1" applyBorder="1" applyAlignment="1">
      <alignment vertical="center"/>
    </xf>
    <xf numFmtId="38" fontId="3" fillId="0" borderId="18" xfId="3" applyFont="1" applyFill="1" applyBorder="1" applyAlignment="1" applyProtection="1">
      <alignment vertical="center"/>
      <protection locked="0"/>
    </xf>
    <xf numFmtId="0" fontId="3" fillId="0" borderId="0" xfId="4" applyFont="1" applyAlignment="1">
      <alignment horizontal="center" vertical="center"/>
    </xf>
    <xf numFmtId="38" fontId="3" fillId="4" borderId="46" xfId="3" applyFont="1" applyFill="1" applyBorder="1" applyAlignment="1">
      <alignment vertical="center"/>
    </xf>
    <xf numFmtId="38" fontId="3" fillId="4" borderId="39" xfId="3" applyFont="1" applyFill="1" applyBorder="1" applyAlignment="1">
      <alignment vertical="center"/>
    </xf>
    <xf numFmtId="38" fontId="3" fillId="4" borderId="45" xfId="3" applyFont="1" applyFill="1" applyBorder="1" applyAlignment="1">
      <alignment vertical="center"/>
    </xf>
    <xf numFmtId="38" fontId="5" fillId="0" borderId="0" xfId="5" applyFont="1" applyAlignment="1">
      <alignment vertical="center"/>
    </xf>
    <xf numFmtId="38" fontId="3" fillId="3" borderId="64" xfId="5" applyFont="1" applyFill="1" applyBorder="1" applyAlignment="1">
      <alignment horizontal="center" vertical="center"/>
    </xf>
    <xf numFmtId="38" fontId="3" fillId="3" borderId="66" xfId="5" applyFont="1" applyFill="1" applyBorder="1" applyAlignment="1">
      <alignment horizontal="center" vertical="center"/>
    </xf>
    <xf numFmtId="38" fontId="3" fillId="0" borderId="74" xfId="5" applyFont="1" applyBorder="1" applyAlignment="1" applyProtection="1">
      <alignment vertical="center"/>
      <protection locked="0"/>
    </xf>
    <xf numFmtId="38" fontId="3" fillId="0" borderId="67" xfId="5" applyFont="1" applyBorder="1" applyAlignment="1" applyProtection="1">
      <alignment vertical="center"/>
      <protection locked="0"/>
    </xf>
    <xf numFmtId="38" fontId="3" fillId="0" borderId="56" xfId="5" applyFont="1" applyBorder="1" applyAlignment="1" applyProtection="1">
      <alignment vertical="center"/>
      <protection locked="0"/>
    </xf>
    <xf numFmtId="38" fontId="3" fillId="0" borderId="15" xfId="5" applyFont="1" applyBorder="1" applyAlignment="1" applyProtection="1">
      <alignment vertical="center"/>
      <protection locked="0"/>
    </xf>
    <xf numFmtId="38" fontId="3" fillId="0" borderId="69" xfId="5" applyFont="1" applyBorder="1" applyAlignment="1" applyProtection="1">
      <alignment vertical="center"/>
      <protection locked="0"/>
    </xf>
    <xf numFmtId="38" fontId="3" fillId="0" borderId="3" xfId="5" applyFont="1" applyBorder="1" applyAlignment="1" applyProtection="1">
      <alignment vertical="center"/>
      <protection locked="0"/>
    </xf>
    <xf numFmtId="38" fontId="3" fillId="0" borderId="70" xfId="5" applyFont="1" applyBorder="1" applyAlignment="1" applyProtection="1">
      <alignment vertical="center"/>
      <protection locked="0"/>
    </xf>
    <xf numFmtId="38" fontId="3" fillId="0" borderId="68" xfId="5" applyFont="1" applyBorder="1" applyAlignment="1" applyProtection="1">
      <alignment vertical="center"/>
      <protection locked="0"/>
    </xf>
    <xf numFmtId="38" fontId="3" fillId="0" borderId="13" xfId="5" applyFont="1" applyBorder="1" applyAlignment="1" applyProtection="1">
      <alignment vertical="center"/>
      <protection locked="0"/>
    </xf>
    <xf numFmtId="38" fontId="3" fillId="0" borderId="49" xfId="5" applyFont="1" applyBorder="1" applyAlignment="1" applyProtection="1">
      <alignment vertical="center"/>
      <protection locked="0"/>
    </xf>
    <xf numFmtId="38" fontId="3" fillId="0" borderId="58" xfId="5" applyFont="1" applyBorder="1" applyAlignment="1" applyProtection="1">
      <alignment vertical="center"/>
      <protection locked="0"/>
    </xf>
    <xf numFmtId="38" fontId="3" fillId="0" borderId="64" xfId="5" applyFont="1" applyBorder="1" applyAlignment="1">
      <alignment vertical="center"/>
    </xf>
    <xf numFmtId="38" fontId="3" fillId="0" borderId="45" xfId="5" applyFont="1" applyBorder="1" applyAlignment="1">
      <alignment vertical="center"/>
    </xf>
    <xf numFmtId="38" fontId="15" fillId="3" borderId="26"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3" fillId="0" borderId="5" xfId="0" applyFont="1" applyBorder="1" applyAlignment="1" applyProtection="1">
      <alignment horizontal="left" vertical="center" wrapText="1"/>
      <protection locked="0"/>
    </xf>
    <xf numFmtId="38" fontId="3" fillId="5" borderId="49" xfId="5" applyFont="1" applyFill="1" applyBorder="1" applyAlignment="1">
      <alignment vertical="center"/>
    </xf>
    <xf numFmtId="0" fontId="1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1" xfId="5" applyFont="1" applyFill="1" applyBorder="1" applyAlignment="1" applyProtection="1">
      <alignment vertical="center"/>
    </xf>
    <xf numFmtId="38" fontId="3" fillId="5" borderId="71" xfId="5" applyFont="1" applyFill="1" applyBorder="1" applyAlignment="1" applyProtection="1">
      <alignment vertical="center"/>
    </xf>
    <xf numFmtId="38" fontId="3" fillId="5" borderId="17" xfId="5" applyFont="1" applyFill="1" applyBorder="1" applyAlignment="1" applyProtection="1">
      <alignment vertical="center"/>
    </xf>
    <xf numFmtId="38" fontId="3" fillId="5" borderId="60"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39" xfId="5" applyFont="1" applyFill="1" applyBorder="1" applyAlignment="1" applyProtection="1">
      <alignment vertical="center"/>
    </xf>
    <xf numFmtId="38" fontId="3" fillId="5" borderId="45" xfId="5" applyFont="1" applyFill="1" applyBorder="1" applyAlignment="1" applyProtection="1">
      <alignment vertical="center"/>
    </xf>
    <xf numFmtId="38" fontId="3" fillId="5" borderId="48" xfId="5" applyFont="1" applyFill="1" applyBorder="1" applyAlignment="1" applyProtection="1">
      <alignment vertical="center"/>
    </xf>
    <xf numFmtId="38" fontId="3" fillId="5" borderId="49"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12" xfId="3" applyFont="1" applyFill="1" applyBorder="1" applyAlignment="1" applyProtection="1">
      <alignment vertical="center"/>
    </xf>
    <xf numFmtId="38" fontId="3" fillId="5" borderId="1" xfId="3" applyFont="1" applyFill="1" applyBorder="1" applyAlignment="1" applyProtection="1">
      <alignment vertical="center"/>
    </xf>
    <xf numFmtId="38" fontId="3" fillId="5" borderId="61" xfId="3" applyFont="1" applyFill="1" applyBorder="1" applyAlignment="1" applyProtection="1">
      <alignment vertical="center"/>
    </xf>
    <xf numFmtId="38" fontId="3" fillId="5" borderId="71" xfId="3" applyFont="1" applyFill="1" applyBorder="1" applyAlignment="1" applyProtection="1">
      <alignment vertical="center"/>
    </xf>
    <xf numFmtId="38" fontId="3" fillId="5" borderId="17" xfId="3" applyFont="1" applyFill="1" applyBorder="1" applyAlignment="1" applyProtection="1">
      <alignment vertical="center"/>
    </xf>
    <xf numFmtId="38" fontId="3" fillId="5" borderId="60" xfId="3" applyFont="1" applyFill="1" applyBorder="1" applyAlignment="1" applyProtection="1">
      <alignment vertical="center"/>
    </xf>
    <xf numFmtId="38" fontId="3" fillId="5" borderId="63" xfId="3" applyFont="1" applyFill="1" applyBorder="1" applyAlignment="1" applyProtection="1">
      <alignment vertical="center"/>
    </xf>
    <xf numFmtId="38" fontId="3" fillId="5" borderId="39" xfId="3" applyFont="1" applyFill="1" applyBorder="1" applyAlignment="1" applyProtection="1">
      <alignment vertical="center"/>
    </xf>
    <xf numFmtId="38" fontId="3" fillId="5" borderId="45" xfId="3" applyFont="1" applyFill="1" applyBorder="1" applyAlignment="1" applyProtection="1">
      <alignment vertical="center"/>
    </xf>
    <xf numFmtId="38" fontId="3" fillId="5" borderId="48" xfId="3" applyFont="1" applyFill="1" applyBorder="1" applyAlignment="1" applyProtection="1">
      <alignment vertical="center"/>
    </xf>
    <xf numFmtId="38" fontId="3" fillId="5" borderId="49" xfId="3" applyFont="1" applyFill="1" applyBorder="1" applyAlignment="1" applyProtection="1">
      <alignment vertical="center"/>
    </xf>
    <xf numFmtId="38" fontId="3" fillId="5" borderId="50" xfId="3" applyFont="1" applyFill="1" applyBorder="1" applyAlignment="1" applyProtection="1">
      <alignment vertical="center"/>
    </xf>
    <xf numFmtId="38" fontId="3" fillId="0" borderId="61" xfId="3" applyFont="1" applyFill="1" applyBorder="1" applyAlignment="1" applyProtection="1">
      <alignment vertical="center"/>
    </xf>
    <xf numFmtId="38" fontId="3" fillId="0" borderId="65" xfId="3" applyFont="1" applyFill="1" applyBorder="1" applyAlignment="1" applyProtection="1">
      <alignment vertical="center"/>
    </xf>
    <xf numFmtId="38" fontId="3" fillId="0" borderId="56" xfId="3" applyFont="1" applyFill="1" applyBorder="1" applyAlignment="1" applyProtection="1">
      <alignment vertical="center"/>
    </xf>
    <xf numFmtId="38" fontId="3" fillId="0" borderId="45" xfId="3" applyFont="1" applyFill="1" applyBorder="1" applyAlignment="1" applyProtection="1">
      <alignment vertical="center"/>
    </xf>
    <xf numFmtId="38" fontId="3" fillId="4" borderId="45" xfId="3" applyFont="1" applyFill="1" applyBorder="1" applyAlignment="1" applyProtection="1">
      <alignment vertical="center"/>
    </xf>
    <xf numFmtId="38" fontId="3" fillId="0" borderId="46" xfId="3" applyFont="1" applyFill="1" applyBorder="1" applyAlignment="1" applyProtection="1">
      <alignment vertical="center"/>
      <protection locked="0"/>
    </xf>
    <xf numFmtId="38" fontId="3" fillId="0" borderId="39" xfId="3" applyFont="1" applyFill="1" applyBorder="1" applyAlignment="1" applyProtection="1">
      <alignment vertical="center"/>
      <protection locked="0"/>
    </xf>
    <xf numFmtId="38" fontId="3" fillId="0" borderId="45" xfId="3" applyFont="1" applyFill="1" applyBorder="1" applyAlignment="1" applyProtection="1">
      <alignment vertical="center"/>
      <protection locked="0"/>
    </xf>
    <xf numFmtId="0" fontId="3" fillId="0" borderId="104" xfId="0" applyFont="1" applyBorder="1" applyAlignment="1">
      <alignment horizontal="right" vertical="center" wrapText="1"/>
    </xf>
    <xf numFmtId="0" fontId="3" fillId="0" borderId="106" xfId="0" applyFont="1" applyBorder="1" applyAlignment="1">
      <alignment horizontal="right" vertical="center" wrapText="1"/>
    </xf>
    <xf numFmtId="38" fontId="3" fillId="0" borderId="34" xfId="5" applyFont="1" applyFill="1" applyBorder="1" applyAlignment="1" applyProtection="1">
      <alignment vertical="center" wrapText="1"/>
      <protection locked="0"/>
    </xf>
    <xf numFmtId="0" fontId="3" fillId="3" borderId="10" xfId="0" applyFont="1" applyFill="1" applyBorder="1" applyAlignment="1">
      <alignment horizontal="center" vertical="center" wrapText="1"/>
    </xf>
    <xf numFmtId="0" fontId="3" fillId="0" borderId="103" xfId="0" applyFont="1" applyBorder="1" applyAlignment="1">
      <alignment horizontal="center" vertical="center" wrapText="1"/>
    </xf>
    <xf numFmtId="38" fontId="3" fillId="0" borderId="73" xfId="5" applyFont="1" applyBorder="1" applyAlignment="1" applyProtection="1">
      <alignment vertical="center"/>
    </xf>
    <xf numFmtId="38" fontId="3" fillId="0" borderId="2" xfId="5" applyFont="1" applyBorder="1" applyAlignment="1" applyProtection="1">
      <alignment vertical="center"/>
    </xf>
    <xf numFmtId="38" fontId="3" fillId="0" borderId="15" xfId="5" applyFont="1" applyBorder="1" applyAlignment="1" applyProtection="1">
      <alignment vertical="center"/>
    </xf>
    <xf numFmtId="0" fontId="3" fillId="0" borderId="12" xfId="0" applyFont="1" applyBorder="1" applyAlignment="1">
      <alignment vertical="center" wrapText="1"/>
    </xf>
    <xf numFmtId="0" fontId="3" fillId="5" borderId="12" xfId="0" applyFont="1" applyFill="1" applyBorder="1" applyAlignment="1">
      <alignment vertical="center" wrapText="1"/>
    </xf>
    <xf numFmtId="38" fontId="3" fillId="5" borderId="34" xfId="5" applyFont="1" applyFill="1" applyBorder="1" applyAlignment="1" applyProtection="1">
      <alignment vertical="center" wrapText="1"/>
    </xf>
    <xf numFmtId="0" fontId="14" fillId="0" borderId="0" xfId="0" applyFont="1" applyAlignment="1">
      <alignment vertical="center"/>
    </xf>
    <xf numFmtId="0" fontId="3" fillId="0" borderId="0" xfId="0" applyFont="1" applyAlignment="1" applyProtection="1">
      <alignment vertical="center" wrapText="1"/>
      <protection locked="0"/>
    </xf>
    <xf numFmtId="0" fontId="15" fillId="0" borderId="0" xfId="0" applyFont="1" applyAlignment="1" applyProtection="1">
      <alignment vertical="center" wrapText="1"/>
      <protection locked="0"/>
    </xf>
    <xf numFmtId="0" fontId="13" fillId="6" borderId="1" xfId="0" applyFont="1" applyFill="1" applyBorder="1" applyAlignment="1">
      <alignment horizontal="center" vertical="center"/>
    </xf>
    <xf numFmtId="0" fontId="17" fillId="0" borderId="0" xfId="0" applyFont="1" applyAlignment="1">
      <alignment horizontal="center" vertical="center"/>
    </xf>
    <xf numFmtId="38" fontId="3" fillId="3" borderId="39" xfId="5" applyFont="1" applyFill="1" applyBorder="1" applyAlignment="1">
      <alignment horizontal="center" vertical="center"/>
    </xf>
    <xf numFmtId="38" fontId="3" fillId="0" borderId="0" xfId="3" applyFont="1" applyAlignment="1">
      <alignment vertical="center"/>
    </xf>
    <xf numFmtId="0" fontId="24" fillId="0" borderId="0" xfId="6" applyFont="1" applyAlignment="1">
      <alignment vertical="center"/>
    </xf>
    <xf numFmtId="0" fontId="24" fillId="0" borderId="0" xfId="6" applyFont="1"/>
    <xf numFmtId="0" fontId="30" fillId="0" borderId="0" xfId="6" applyFont="1"/>
    <xf numFmtId="0" fontId="30" fillId="0" borderId="0" xfId="6" applyFont="1" applyAlignment="1">
      <alignment horizontal="right"/>
    </xf>
    <xf numFmtId="0" fontId="31" fillId="0" borderId="0" xfId="6" applyFont="1"/>
    <xf numFmtId="0" fontId="30" fillId="3" borderId="1" xfId="6" applyFont="1" applyFill="1" applyBorder="1" applyAlignment="1">
      <alignment horizontal="center" vertical="center"/>
    </xf>
    <xf numFmtId="0" fontId="30" fillId="3" borderId="1" xfId="6" applyFont="1" applyFill="1" applyBorder="1" applyAlignment="1">
      <alignment horizontal="center" vertical="center" wrapText="1"/>
    </xf>
    <xf numFmtId="0" fontId="24" fillId="0" borderId="1" xfId="6" applyFont="1" applyBorder="1" applyAlignment="1" applyProtection="1">
      <alignment horizontal="left" vertical="center"/>
      <protection locked="0"/>
    </xf>
    <xf numFmtId="0" fontId="24" fillId="0" borderId="1" xfId="6" applyFont="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1" xfId="5" applyFont="1" applyFill="1" applyBorder="1" applyAlignment="1" applyProtection="1">
      <alignment horizontal="left" vertical="center" wrapText="1"/>
    </xf>
    <xf numFmtId="38" fontId="3" fillId="0" borderId="67" xfId="5" applyFont="1" applyBorder="1" applyAlignment="1" applyProtection="1">
      <alignment vertical="center"/>
    </xf>
    <xf numFmtId="0" fontId="29" fillId="0" borderId="0" xfId="6" applyFont="1" applyAlignment="1">
      <alignment horizontal="left" vertical="center"/>
    </xf>
    <xf numFmtId="0" fontId="24" fillId="0" borderId="10" xfId="6" applyFont="1" applyBorder="1" applyAlignment="1" applyProtection="1">
      <alignment horizontal="center" vertical="center" wrapText="1"/>
      <protection locked="0"/>
    </xf>
    <xf numFmtId="0" fontId="24" fillId="0" borderId="12" xfId="6" applyFont="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13" fillId="0" borderId="0" xfId="0" applyFont="1" applyAlignment="1">
      <alignment horizontal="right" vertical="center"/>
    </xf>
    <xf numFmtId="0" fontId="20" fillId="0" borderId="8" xfId="0" applyFont="1" applyBorder="1" applyAlignment="1">
      <alignment vertical="top"/>
    </xf>
    <xf numFmtId="0" fontId="21" fillId="0" borderId="8" xfId="0" applyFont="1" applyBorder="1" applyAlignment="1">
      <alignment vertical="top"/>
    </xf>
    <xf numFmtId="0" fontId="13" fillId="3" borderId="8" xfId="0" applyFont="1" applyFill="1" applyBorder="1" applyAlignment="1" applyProtection="1">
      <alignment vertical="center"/>
      <protection locked="0"/>
    </xf>
    <xf numFmtId="0" fontId="13" fillId="3" borderId="8" xfId="0" applyFont="1" applyFill="1" applyBorder="1" applyAlignment="1">
      <alignment vertical="center"/>
    </xf>
    <xf numFmtId="0" fontId="13" fillId="3" borderId="9" xfId="0" applyFont="1" applyFill="1" applyBorder="1" applyAlignment="1">
      <alignment vertical="center"/>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14" xfId="0" applyFont="1" applyBorder="1" applyAlignment="1" applyProtection="1">
      <alignment vertical="top" wrapText="1"/>
      <protection locked="0"/>
    </xf>
    <xf numFmtId="38" fontId="3" fillId="0" borderId="28" xfId="5" applyFont="1" applyFill="1" applyBorder="1" applyAlignment="1">
      <alignment horizontal="center" vertical="center"/>
    </xf>
    <xf numFmtId="38" fontId="34" fillId="0" borderId="67" xfId="5" applyFont="1" applyBorder="1" applyAlignment="1" applyProtection="1">
      <alignment vertical="center"/>
    </xf>
    <xf numFmtId="38" fontId="3" fillId="0" borderId="63" xfId="3" applyFont="1" applyFill="1" applyBorder="1" applyAlignment="1" applyProtection="1">
      <alignment horizontal="center" vertical="center"/>
      <protection locked="0"/>
    </xf>
    <xf numFmtId="38" fontId="3" fillId="0" borderId="39" xfId="3" applyFont="1" applyFill="1" applyBorder="1" applyAlignment="1" applyProtection="1">
      <alignment horizontal="center" vertical="center"/>
      <protection locked="0"/>
    </xf>
    <xf numFmtId="38" fontId="3" fillId="0" borderId="45" xfId="3" applyFont="1" applyFill="1" applyBorder="1" applyAlignment="1" applyProtection="1">
      <alignment horizontal="center" vertical="center"/>
      <protection locked="0"/>
    </xf>
    <xf numFmtId="0" fontId="38" fillId="0" borderId="0" xfId="0" applyFont="1" applyAlignment="1">
      <alignment vertical="center"/>
    </xf>
    <xf numFmtId="38" fontId="3" fillId="0" borderId="0" xfId="5" applyFont="1" applyFill="1" applyAlignment="1">
      <alignment vertical="center"/>
    </xf>
    <xf numFmtId="38" fontId="38" fillId="0" borderId="0" xfId="5" applyFont="1" applyFill="1" applyAlignment="1">
      <alignment vertical="center"/>
    </xf>
    <xf numFmtId="0" fontId="13" fillId="0" borderId="13" xfId="0" applyFont="1" applyBorder="1" applyAlignment="1">
      <alignment horizontal="left" vertical="top"/>
    </xf>
    <xf numFmtId="0" fontId="13" fillId="0" borderId="0" xfId="0" applyFont="1" applyAlignment="1">
      <alignment horizontal="left" vertical="top"/>
    </xf>
    <xf numFmtId="0" fontId="13" fillId="0" borderId="14" xfId="0" applyFont="1" applyBorder="1" applyAlignment="1">
      <alignment horizontal="left" vertical="top"/>
    </xf>
    <xf numFmtId="0" fontId="3" fillId="0" borderId="13"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3" borderId="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13" fillId="0" borderId="4" xfId="0" applyFont="1" applyBorder="1" applyAlignment="1">
      <alignment horizontal="left" vertical="top"/>
    </xf>
    <xf numFmtId="0" fontId="13" fillId="0" borderId="5" xfId="0" applyFont="1" applyBorder="1" applyAlignment="1">
      <alignment horizontal="left" vertical="top"/>
    </xf>
    <xf numFmtId="0" fontId="13" fillId="0" borderId="6" xfId="0" applyFont="1" applyBorder="1" applyAlignment="1">
      <alignment horizontal="left" vertical="top"/>
    </xf>
    <xf numFmtId="0" fontId="13" fillId="0" borderId="0" xfId="0" applyFont="1" applyAlignment="1">
      <alignment horizontal="center" vertical="center" wrapText="1"/>
    </xf>
    <xf numFmtId="0" fontId="13" fillId="0" borderId="0" xfId="0" applyFont="1" applyAlignment="1" applyProtection="1">
      <alignment horizontal="center" vertical="center"/>
      <protection locked="0"/>
    </xf>
    <xf numFmtId="0" fontId="23" fillId="6" borderId="10" xfId="0" applyFont="1" applyFill="1" applyBorder="1" applyAlignment="1">
      <alignment horizontal="center" vertical="center"/>
    </xf>
    <xf numFmtId="0" fontId="23" fillId="6" borderId="11" xfId="0" applyFont="1" applyFill="1" applyBorder="1" applyAlignment="1">
      <alignment horizontal="center" vertical="center"/>
    </xf>
    <xf numFmtId="0" fontId="23" fillId="6" borderId="12" xfId="0" applyFont="1" applyFill="1" applyBorder="1" applyAlignment="1">
      <alignment horizontal="center" vertical="center"/>
    </xf>
    <xf numFmtId="0" fontId="13" fillId="0" borderId="10"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12" xfId="0" applyFont="1" applyBorder="1" applyAlignment="1" applyProtection="1">
      <alignment horizontal="left" vertical="center"/>
      <protection locked="0"/>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Alignment="1">
      <alignment horizontal="left" vertical="center"/>
    </xf>
    <xf numFmtId="0" fontId="22" fillId="0" borderId="10" xfId="0" applyFont="1" applyBorder="1" applyAlignment="1" applyProtection="1">
      <alignment horizontal="center" vertical="center"/>
      <protection locked="0"/>
    </xf>
    <xf numFmtId="0" fontId="22" fillId="0" borderId="11" xfId="0"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7" xfId="0" applyFont="1" applyFill="1" applyBorder="1" applyAlignment="1">
      <alignment horizontal="left" vertical="center"/>
    </xf>
    <xf numFmtId="0" fontId="13" fillId="3" borderId="8" xfId="0" applyFont="1" applyFill="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13" fillId="0" borderId="10" xfId="0" applyFont="1" applyBorder="1" applyAlignment="1">
      <alignment horizontal="left" vertical="center"/>
    </xf>
    <xf numFmtId="0" fontId="13" fillId="0" borderId="11" xfId="0" applyFont="1" applyBorder="1" applyAlignment="1">
      <alignment horizontal="left" vertical="center"/>
    </xf>
    <xf numFmtId="0" fontId="13" fillId="0" borderId="20" xfId="0" applyFont="1" applyBorder="1" applyAlignment="1">
      <alignment horizontal="left" vertical="center"/>
    </xf>
    <xf numFmtId="0" fontId="13" fillId="0" borderId="30" xfId="0" applyFont="1" applyBorder="1" applyAlignment="1">
      <alignment horizontal="left" vertical="center"/>
    </xf>
    <xf numFmtId="0" fontId="33" fillId="0" borderId="103" xfId="0" applyFont="1" applyBorder="1" applyAlignment="1">
      <alignment horizontal="left" vertical="center"/>
    </xf>
    <xf numFmtId="0" fontId="33" fillId="0" borderId="52" xfId="0" applyFont="1" applyBorder="1" applyAlignment="1">
      <alignment horizontal="left" vertical="center"/>
    </xf>
    <xf numFmtId="0" fontId="33" fillId="0" borderId="19" xfId="0" applyFont="1" applyBorder="1" applyAlignment="1">
      <alignment horizontal="left" vertical="center"/>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0" borderId="5" xfId="0" applyFont="1" applyBorder="1" applyAlignment="1" applyProtection="1">
      <alignment horizontal="left" vertical="center" shrinkToFit="1"/>
      <protection locked="0"/>
    </xf>
    <xf numFmtId="0" fontId="3" fillId="0" borderId="6" xfId="0" applyFont="1" applyBorder="1" applyAlignment="1" applyProtection="1">
      <alignment horizontal="left" vertical="center" shrinkToFit="1"/>
      <protection locked="0"/>
    </xf>
    <xf numFmtId="178" fontId="15" fillId="0" borderId="52" xfId="0" applyNumberFormat="1" applyFont="1" applyBorder="1" applyAlignment="1" applyProtection="1">
      <alignment horizontal="left" vertical="center" wrapText="1"/>
      <protection locked="0"/>
    </xf>
    <xf numFmtId="178" fontId="15" fillId="0" borderId="102" xfId="0" applyNumberFormat="1" applyFont="1" applyBorder="1" applyAlignment="1" applyProtection="1">
      <alignment horizontal="left" vertical="center" wrapText="1"/>
      <protection locked="0"/>
    </xf>
    <xf numFmtId="49" fontId="3" fillId="0" borderId="10" xfId="0" applyNumberFormat="1" applyFont="1" applyBorder="1" applyAlignment="1" applyProtection="1">
      <alignment horizontal="left" vertical="center" wrapText="1"/>
      <protection locked="0"/>
    </xf>
    <xf numFmtId="49" fontId="3" fillId="0" borderId="11"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0" fontId="3" fillId="0" borderId="10" xfId="0" applyFont="1" applyBorder="1" applyAlignment="1" applyProtection="1">
      <alignment horizontal="left" vertical="center" shrinkToFit="1"/>
      <protection locked="0"/>
    </xf>
    <xf numFmtId="0" fontId="3" fillId="0" borderId="11" xfId="0" applyFont="1" applyBorder="1" applyAlignment="1" applyProtection="1">
      <alignment horizontal="left" vertical="center" shrinkToFit="1"/>
      <protection locked="0"/>
    </xf>
    <xf numFmtId="0" fontId="3" fillId="0" borderId="12" xfId="0" applyFont="1" applyBorder="1" applyAlignment="1" applyProtection="1">
      <alignment horizontal="left" vertical="center" shrinkToFi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0"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3" fillId="0" borderId="10" xfId="0" applyFont="1" applyBorder="1" applyAlignment="1" applyProtection="1">
      <alignment horizontal="center" vertical="center" wrapText="1"/>
      <protection locked="0"/>
    </xf>
    <xf numFmtId="0" fontId="3" fillId="3" borderId="11" xfId="0" applyFont="1" applyFill="1" applyBorder="1" applyAlignment="1">
      <alignment horizontal="center" vertical="center" wrapText="1"/>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0" xfId="0" applyFont="1" applyBorder="1" applyAlignment="1" applyProtection="1">
      <alignment horizontal="left" vertical="top" wrapText="1"/>
      <protection locked="0"/>
    </xf>
    <xf numFmtId="0" fontId="3" fillId="0" borderId="13"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15" fillId="3" borderId="116" xfId="0" applyFont="1" applyFill="1" applyBorder="1" applyAlignment="1">
      <alignment vertical="center" wrapText="1"/>
    </xf>
    <xf numFmtId="0" fontId="15" fillId="3" borderId="110" xfId="0" applyFont="1" applyFill="1" applyBorder="1" applyAlignment="1">
      <alignment vertical="center" wrapText="1"/>
    </xf>
    <xf numFmtId="0" fontId="15" fillId="3" borderId="115" xfId="0" applyFont="1" applyFill="1" applyBorder="1" applyAlignment="1">
      <alignment vertical="center" wrapText="1"/>
    </xf>
    <xf numFmtId="0" fontId="15" fillId="3" borderId="108" xfId="0" applyFont="1" applyFill="1" applyBorder="1" applyAlignment="1">
      <alignment vertical="center" wrapText="1"/>
    </xf>
    <xf numFmtId="0" fontId="3" fillId="0" borderId="96" xfId="0" applyFont="1" applyBorder="1" applyAlignment="1" applyProtection="1">
      <alignment horizontal="left" vertical="top" wrapText="1"/>
      <protection locked="0"/>
    </xf>
    <xf numFmtId="0" fontId="3" fillId="0" borderId="108" xfId="0" applyFont="1" applyBorder="1" applyAlignment="1" applyProtection="1">
      <alignment horizontal="left" vertical="top" wrapText="1"/>
      <protection locked="0"/>
    </xf>
    <xf numFmtId="0" fontId="3" fillId="0" borderId="109" xfId="0" applyFont="1" applyBorder="1" applyAlignment="1" applyProtection="1">
      <alignment horizontal="left" vertical="top" wrapText="1"/>
      <protection locked="0"/>
    </xf>
    <xf numFmtId="0" fontId="3" fillId="0" borderId="102" xfId="0" applyFont="1" applyBorder="1" applyAlignment="1" applyProtection="1">
      <alignment horizontal="left" vertical="top" wrapText="1"/>
      <protection locked="0"/>
    </xf>
    <xf numFmtId="0" fontId="3" fillId="0" borderId="110" xfId="0" applyFont="1" applyBorder="1" applyAlignment="1" applyProtection="1">
      <alignment horizontal="left" vertical="top" wrapText="1"/>
      <protection locked="0"/>
    </xf>
    <xf numFmtId="0" fontId="3" fillId="0" borderId="111" xfId="0" applyFont="1" applyBorder="1" applyAlignment="1" applyProtection="1">
      <alignment horizontal="left" vertical="top" wrapText="1"/>
      <protection locked="0"/>
    </xf>
    <xf numFmtId="0" fontId="3" fillId="3" borderId="55" xfId="0" applyFont="1" applyFill="1" applyBorder="1" applyAlignment="1">
      <alignment horizontal="center" vertical="center" wrapText="1"/>
    </xf>
    <xf numFmtId="0" fontId="3" fillId="3" borderId="98" xfId="0" applyFont="1" applyFill="1" applyBorder="1" applyAlignment="1">
      <alignment horizontal="center" vertical="center" wrapText="1"/>
    </xf>
    <xf numFmtId="38" fontId="3" fillId="4" borderId="105" xfId="5" applyFont="1" applyFill="1" applyBorder="1" applyAlignment="1" applyProtection="1">
      <alignment horizontal="left" vertical="center" wrapText="1"/>
    </xf>
    <xf numFmtId="38" fontId="3" fillId="4" borderId="51" xfId="5" applyFont="1" applyFill="1" applyBorder="1" applyAlignment="1" applyProtection="1">
      <alignment horizontal="left" vertical="center" wrapText="1"/>
    </xf>
    <xf numFmtId="38" fontId="3" fillId="4" borderId="22" xfId="5" applyFont="1" applyFill="1" applyBorder="1" applyAlignment="1" applyProtection="1">
      <alignment horizontal="left" vertical="center" wrapText="1"/>
    </xf>
    <xf numFmtId="38" fontId="3" fillId="4" borderId="103" xfId="5" applyFont="1" applyFill="1" applyBorder="1" applyAlignment="1" applyProtection="1">
      <alignment horizontal="left" vertical="center" wrapText="1"/>
    </xf>
    <xf numFmtId="38" fontId="3" fillId="4" borderId="52" xfId="5" applyFont="1" applyFill="1" applyBorder="1" applyAlignment="1" applyProtection="1">
      <alignment horizontal="left" vertical="center" wrapText="1"/>
    </xf>
    <xf numFmtId="38" fontId="3" fillId="4" borderId="19" xfId="5" applyFont="1" applyFill="1" applyBorder="1" applyAlignment="1" applyProtection="1">
      <alignment horizontal="left" vertical="center" wrapText="1"/>
    </xf>
    <xf numFmtId="38" fontId="3" fillId="4" borderId="20" xfId="5" applyFont="1" applyFill="1" applyBorder="1" applyAlignment="1" applyProtection="1">
      <alignment horizontal="left" vertical="center" wrapText="1"/>
    </xf>
    <xf numFmtId="38" fontId="3" fillId="4" borderId="30" xfId="5" applyFont="1" applyFill="1" applyBorder="1" applyAlignment="1" applyProtection="1">
      <alignment horizontal="left" vertical="center" wrapText="1"/>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49" fontId="3" fillId="0" borderId="30" xfId="5" applyNumberFormat="1" applyFont="1" applyFill="1" applyBorder="1" applyAlignment="1" applyProtection="1">
      <alignment horizontal="left" vertical="center"/>
      <protection locked="0"/>
    </xf>
    <xf numFmtId="49" fontId="3" fillId="0" borderId="21" xfId="5" applyNumberFormat="1" applyFont="1" applyFill="1" applyBorder="1" applyAlignment="1" applyProtection="1">
      <alignment horizontal="left" vertical="center"/>
      <protection locked="0"/>
    </xf>
    <xf numFmtId="49" fontId="3" fillId="0" borderId="107" xfId="5" applyNumberFormat="1" applyFont="1" applyFill="1" applyBorder="1" applyAlignment="1" applyProtection="1">
      <alignment horizontal="left" vertical="center"/>
      <protection locked="0"/>
    </xf>
    <xf numFmtId="49" fontId="3" fillId="0" borderId="98" xfId="5" applyNumberFormat="1" applyFont="1" applyFill="1" applyBorder="1" applyAlignment="1" applyProtection="1">
      <alignment horizontal="left" vertical="center"/>
      <protection locked="0"/>
    </xf>
    <xf numFmtId="0" fontId="3" fillId="3" borderId="112" xfId="0" applyFont="1" applyFill="1" applyBorder="1" applyAlignment="1">
      <alignment horizontal="center" vertical="center" wrapText="1"/>
    </xf>
    <xf numFmtId="0" fontId="3" fillId="3" borderId="113" xfId="0" applyFont="1" applyFill="1" applyBorder="1" applyAlignment="1">
      <alignment horizontal="center" vertical="center" wrapText="1"/>
    </xf>
    <xf numFmtId="0" fontId="3" fillId="3" borderId="92" xfId="0" applyFont="1" applyFill="1" applyBorder="1" applyAlignment="1">
      <alignment horizontal="center" vertical="center" wrapText="1"/>
    </xf>
    <xf numFmtId="0" fontId="3" fillId="3" borderId="114" xfId="0" applyFont="1" applyFill="1" applyBorder="1" applyAlignment="1">
      <alignment horizontal="center" vertical="center" wrapText="1"/>
    </xf>
    <xf numFmtId="0" fontId="3" fillId="0" borderId="8" xfId="0" applyFont="1" applyBorder="1" applyAlignment="1" applyProtection="1">
      <alignment horizontal="left" vertical="center" shrinkToFit="1"/>
      <protection locked="0"/>
    </xf>
    <xf numFmtId="0" fontId="3" fillId="0" borderId="9" xfId="0" applyFont="1" applyBorder="1" applyAlignment="1" applyProtection="1">
      <alignment horizontal="left" vertical="center" shrinkToFit="1"/>
      <protection locked="0"/>
    </xf>
    <xf numFmtId="38" fontId="3" fillId="0" borderId="97" xfId="5" applyFont="1" applyFill="1" applyBorder="1" applyAlignment="1" applyProtection="1">
      <alignment horizontal="left" vertical="center" wrapText="1"/>
      <protection locked="0"/>
    </xf>
    <xf numFmtId="38" fontId="3" fillId="0" borderId="51" xfId="5" applyFont="1" applyFill="1" applyBorder="1" applyAlignment="1" applyProtection="1">
      <alignment horizontal="left" vertical="center" wrapText="1"/>
      <protection locked="0"/>
    </xf>
    <xf numFmtId="38" fontId="3" fillId="0" borderId="22" xfId="5" applyFont="1" applyFill="1" applyBorder="1" applyAlignment="1" applyProtection="1">
      <alignment horizontal="left" vertical="center" wrapText="1"/>
      <protection locked="0"/>
    </xf>
    <xf numFmtId="38" fontId="3" fillId="0" borderId="103" xfId="5" applyFont="1" applyFill="1" applyBorder="1" applyAlignment="1" applyProtection="1">
      <alignment horizontal="left" vertical="center" wrapText="1"/>
      <protection locked="0"/>
    </xf>
    <xf numFmtId="38" fontId="3" fillId="0" borderId="52" xfId="5" applyFont="1" applyFill="1" applyBorder="1" applyAlignment="1" applyProtection="1">
      <alignment horizontal="left" vertical="center" wrapText="1"/>
      <protection locked="0"/>
    </xf>
    <xf numFmtId="38" fontId="3" fillId="0" borderId="19" xfId="5" applyFont="1" applyFill="1" applyBorder="1" applyAlignment="1" applyProtection="1">
      <alignment horizontal="left" vertical="center" wrapText="1"/>
      <protection locked="0"/>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7" fillId="5" borderId="11" xfId="0" applyFont="1" applyFill="1" applyBorder="1" applyAlignment="1">
      <alignment horizontal="left" vertical="center" wrapText="1"/>
    </xf>
    <xf numFmtId="0" fontId="27" fillId="5" borderId="12" xfId="0" applyFont="1" applyFill="1" applyBorder="1" applyAlignment="1">
      <alignment horizontal="left" vertical="center" wrapText="1"/>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86" xfId="0" applyFont="1" applyFill="1" applyBorder="1" applyAlignment="1">
      <alignment horizontal="center" vertical="center"/>
    </xf>
    <xf numFmtId="0" fontId="3" fillId="3" borderId="76"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0" xfId="0" applyNumberFormat="1" applyFont="1" applyFill="1" applyBorder="1" applyAlignment="1">
      <alignment horizontal="center" vertical="center"/>
    </xf>
    <xf numFmtId="0" fontId="3" fillId="3" borderId="59" xfId="0" applyFont="1" applyFill="1" applyBorder="1" applyAlignment="1">
      <alignment horizontal="center" vertical="center"/>
    </xf>
    <xf numFmtId="0" fontId="3" fillId="3" borderId="77"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2"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92" xfId="0" applyNumberFormat="1" applyFont="1" applyFill="1" applyBorder="1" applyAlignment="1">
      <alignment horizontal="center" vertical="center"/>
    </xf>
    <xf numFmtId="177" fontId="3" fillId="3" borderId="93" xfId="0" applyNumberFormat="1" applyFont="1" applyFill="1" applyBorder="1" applyAlignment="1">
      <alignment horizontal="center" vertical="center"/>
    </xf>
    <xf numFmtId="177" fontId="3" fillId="3" borderId="101" xfId="0" applyNumberFormat="1" applyFont="1" applyFill="1" applyBorder="1" applyAlignment="1">
      <alignment horizontal="center" vertical="center"/>
    </xf>
    <xf numFmtId="0" fontId="15" fillId="0" borderId="18" xfId="0" applyFont="1" applyBorder="1" applyAlignment="1" applyProtection="1">
      <alignment horizontal="left" vertical="center"/>
      <protection locked="0"/>
    </xf>
    <xf numFmtId="0" fontId="15" fillId="0" borderId="1" xfId="0" applyFont="1" applyBorder="1" applyAlignment="1" applyProtection="1">
      <alignment horizontal="left" vertical="center"/>
      <protection locked="0"/>
    </xf>
    <xf numFmtId="38" fontId="12" fillId="0" borderId="1" xfId="5" applyFont="1" applyFill="1" applyBorder="1" applyAlignment="1" applyProtection="1">
      <alignment vertical="center"/>
      <protection locked="0"/>
    </xf>
    <xf numFmtId="38" fontId="12" fillId="0" borderId="31" xfId="5" applyFont="1" applyFill="1" applyBorder="1" applyAlignment="1" applyProtection="1">
      <alignment vertical="center"/>
      <protection locked="0"/>
    </xf>
    <xf numFmtId="38" fontId="12" fillId="0" borderId="32"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0" fontId="15" fillId="0" borderId="10" xfId="0" applyFont="1" applyBorder="1" applyAlignment="1" applyProtection="1">
      <alignment horizontal="left" vertical="center" shrinkToFit="1"/>
      <protection locked="0"/>
    </xf>
    <xf numFmtId="0" fontId="15" fillId="0" borderId="11" xfId="0" applyFont="1" applyBorder="1" applyAlignment="1" applyProtection="1">
      <alignment horizontal="left" vertical="center" shrinkToFit="1"/>
      <protection locked="0"/>
    </xf>
    <xf numFmtId="0" fontId="15" fillId="0" borderId="42" xfId="0" applyFont="1" applyBorder="1" applyAlignment="1" applyProtection="1">
      <alignment horizontal="left" vertical="center" shrinkToFit="1"/>
      <protection locked="0"/>
    </xf>
    <xf numFmtId="0" fontId="15" fillId="0" borderId="78" xfId="0" applyFont="1" applyBorder="1" applyAlignment="1" applyProtection="1">
      <alignment horizontal="left" vertical="center"/>
      <protection locked="0"/>
    </xf>
    <xf numFmtId="0" fontId="15" fillId="0" borderId="44" xfId="0" applyFont="1" applyBorder="1" applyAlignment="1" applyProtection="1">
      <alignment horizontal="left" vertical="center"/>
      <protection locked="0"/>
    </xf>
    <xf numFmtId="38" fontId="12" fillId="0" borderId="44" xfId="5" applyFont="1" applyFill="1" applyBorder="1" applyAlignment="1" applyProtection="1">
      <alignment vertical="center"/>
      <protection locked="0"/>
    </xf>
    <xf numFmtId="38" fontId="12" fillId="0" borderId="80" xfId="5" applyFont="1" applyFill="1" applyBorder="1" applyAlignment="1" applyProtection="1">
      <alignment vertical="center"/>
      <protection locked="0"/>
    </xf>
    <xf numFmtId="38" fontId="12" fillId="0" borderId="81" xfId="5" applyFont="1" applyFill="1" applyBorder="1" applyAlignment="1" applyProtection="1">
      <alignment vertical="center"/>
      <protection locked="0"/>
    </xf>
    <xf numFmtId="38" fontId="12" fillId="0" borderId="87" xfId="5" applyFont="1" applyFill="1" applyBorder="1" applyAlignment="1" applyProtection="1">
      <alignment vertical="center"/>
      <protection locked="0"/>
    </xf>
    <xf numFmtId="0" fontId="15" fillId="0" borderId="57" xfId="0" applyFont="1" applyBorder="1" applyAlignment="1" applyProtection="1">
      <alignment horizontal="left" vertical="center" shrinkToFit="1"/>
      <protection locked="0"/>
    </xf>
    <xf numFmtId="0" fontId="15" fillId="0" borderId="75" xfId="0" applyFont="1" applyBorder="1" applyAlignment="1" applyProtection="1">
      <alignment horizontal="left" vertical="center" shrinkToFit="1"/>
      <protection locked="0"/>
    </xf>
    <xf numFmtId="0" fontId="15" fillId="0" borderId="43" xfId="0" applyFont="1" applyBorder="1" applyAlignment="1" applyProtection="1">
      <alignment horizontal="left" vertical="center" shrinkToFit="1"/>
      <protection locked="0"/>
    </xf>
    <xf numFmtId="38" fontId="12" fillId="5" borderId="84" xfId="5" applyFont="1" applyFill="1" applyBorder="1" applyAlignment="1">
      <alignment vertical="center"/>
    </xf>
    <xf numFmtId="38" fontId="12" fillId="5" borderId="88" xfId="5" applyFont="1" applyFill="1" applyBorder="1" applyAlignment="1">
      <alignment vertical="center"/>
    </xf>
    <xf numFmtId="0" fontId="3" fillId="3" borderId="58"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0" fontId="5" fillId="0" borderId="28" xfId="0" applyFont="1" applyBorder="1" applyAlignment="1">
      <alignment horizontal="left" vertical="center"/>
    </xf>
    <xf numFmtId="0" fontId="15" fillId="3" borderId="36" xfId="0" applyFont="1" applyFill="1" applyBorder="1" applyAlignment="1">
      <alignment horizontal="center" vertical="center"/>
    </xf>
    <xf numFmtId="0" fontId="15" fillId="3" borderId="37" xfId="0" applyFont="1" applyFill="1" applyBorder="1" applyAlignment="1">
      <alignment horizontal="center" vertical="center"/>
    </xf>
    <xf numFmtId="0" fontId="15" fillId="3" borderId="86" xfId="0" applyFont="1" applyFill="1" applyBorder="1" applyAlignment="1">
      <alignment horizontal="center" vertical="center"/>
    </xf>
    <xf numFmtId="177" fontId="12" fillId="0" borderId="89" xfId="0" applyNumberFormat="1" applyFont="1" applyBorder="1" applyAlignment="1" applyProtection="1">
      <alignment horizontal="center" vertical="center"/>
      <protection locked="0"/>
    </xf>
    <xf numFmtId="177" fontId="12" fillId="0" borderId="90" xfId="0" applyNumberFormat="1" applyFont="1" applyBorder="1" applyAlignment="1" applyProtection="1">
      <alignment horizontal="center" vertical="center"/>
      <protection locked="0"/>
    </xf>
    <xf numFmtId="0" fontId="3" fillId="3" borderId="48" xfId="0" applyFont="1" applyFill="1" applyBorder="1" applyAlignment="1">
      <alignment horizontal="center" vertical="center"/>
    </xf>
    <xf numFmtId="0" fontId="3" fillId="3" borderId="49" xfId="0" applyFont="1" applyFill="1" applyBorder="1" applyAlignment="1">
      <alignment horizontal="center" vertical="center"/>
    </xf>
    <xf numFmtId="38" fontId="12" fillId="5" borderId="49" xfId="5" applyFont="1" applyFill="1" applyBorder="1" applyAlignment="1">
      <alignment vertical="center"/>
    </xf>
    <xf numFmtId="38" fontId="12" fillId="5" borderId="83" xfId="5" applyFont="1" applyFill="1" applyBorder="1" applyAlignment="1">
      <alignment vertical="center"/>
    </xf>
    <xf numFmtId="177" fontId="15" fillId="3" borderId="91" xfId="0" applyNumberFormat="1" applyFont="1" applyFill="1" applyBorder="1" applyAlignment="1">
      <alignment horizontal="center" vertical="center"/>
    </xf>
    <xf numFmtId="177" fontId="15" fillId="3" borderId="38" xfId="0" applyNumberFormat="1" applyFont="1" applyFill="1" applyBorder="1" applyAlignment="1">
      <alignment horizontal="center" vertical="center"/>
    </xf>
    <xf numFmtId="177" fontId="12" fillId="0" borderId="91" xfId="0" applyNumberFormat="1" applyFont="1" applyBorder="1" applyAlignment="1" applyProtection="1">
      <alignment horizontal="center" vertical="center"/>
      <protection locked="0"/>
    </xf>
    <xf numFmtId="177" fontId="12" fillId="0" borderId="38" xfId="0" applyNumberFormat="1" applyFont="1" applyBorder="1" applyAlignment="1" applyProtection="1">
      <alignment horizontal="center" vertical="center"/>
      <protection locked="0"/>
    </xf>
    <xf numFmtId="38" fontId="12" fillId="0" borderId="90" xfId="5" applyFont="1" applyFill="1" applyBorder="1" applyAlignment="1" applyProtection="1">
      <alignment vertical="center"/>
      <protection locked="0"/>
    </xf>
    <xf numFmtId="38" fontId="12" fillId="0" borderId="99" xfId="5" applyFont="1" applyFill="1" applyBorder="1" applyAlignment="1" applyProtection="1">
      <alignment vertical="center"/>
      <protection locked="0"/>
    </xf>
    <xf numFmtId="38" fontId="12" fillId="5" borderId="90" xfId="5" applyFont="1" applyFill="1" applyBorder="1" applyAlignment="1">
      <alignment vertical="center"/>
    </xf>
    <xf numFmtId="38" fontId="12" fillId="5" borderId="99" xfId="5" applyFont="1" applyFill="1" applyBorder="1" applyAlignment="1">
      <alignment vertical="center"/>
    </xf>
    <xf numFmtId="0" fontId="15" fillId="3" borderId="78" xfId="0" applyFont="1" applyFill="1" applyBorder="1" applyAlignment="1">
      <alignment horizontal="center" vertical="center"/>
    </xf>
    <xf numFmtId="0" fontId="15" fillId="3" borderId="44" xfId="0" applyFont="1" applyFill="1" applyBorder="1" applyAlignment="1">
      <alignment horizontal="center" vertical="center"/>
    </xf>
    <xf numFmtId="38" fontId="12" fillId="5" borderId="80" xfId="5" applyFont="1" applyFill="1" applyBorder="1" applyAlignment="1">
      <alignment vertical="center"/>
    </xf>
    <xf numFmtId="38" fontId="12" fillId="5" borderId="81" xfId="5" applyFont="1" applyFill="1" applyBorder="1" applyAlignment="1">
      <alignment vertical="center"/>
    </xf>
    <xf numFmtId="38" fontId="12" fillId="5" borderId="82" xfId="5" applyFont="1" applyFill="1" applyBorder="1" applyAlignment="1">
      <alignment vertical="center"/>
    </xf>
    <xf numFmtId="38" fontId="12" fillId="0" borderId="89" xfId="5" applyFont="1" applyFill="1" applyBorder="1" applyAlignment="1" applyProtection="1">
      <alignment vertical="center"/>
      <protection locked="0"/>
    </xf>
    <xf numFmtId="38" fontId="12" fillId="0" borderId="85" xfId="5" applyFont="1" applyFill="1" applyBorder="1" applyAlignment="1" applyProtection="1">
      <alignment vertical="center"/>
      <protection locked="0"/>
    </xf>
    <xf numFmtId="38" fontId="12" fillId="5" borderId="32" xfId="5" applyFont="1" applyFill="1" applyBorder="1" applyAlignment="1">
      <alignment vertical="center"/>
    </xf>
    <xf numFmtId="38" fontId="12" fillId="5" borderId="85" xfId="5" applyFont="1" applyFill="1" applyBorder="1" applyAlignment="1">
      <alignment vertical="center"/>
    </xf>
    <xf numFmtId="38" fontId="12" fillId="0" borderId="93" xfId="5" applyFont="1" applyFill="1" applyBorder="1" applyAlignment="1" applyProtection="1">
      <alignment vertical="center"/>
      <protection locked="0"/>
    </xf>
    <xf numFmtId="38" fontId="12" fillId="0" borderId="94" xfId="5" applyFont="1" applyFill="1" applyBorder="1" applyAlignment="1" applyProtection="1">
      <alignment vertical="center"/>
      <protection locked="0"/>
    </xf>
    <xf numFmtId="38" fontId="12" fillId="5" borderId="93" xfId="5" applyFont="1" applyFill="1" applyBorder="1" applyAlignment="1">
      <alignment vertical="center"/>
    </xf>
    <xf numFmtId="38" fontId="12" fillId="5" borderId="94" xfId="5" applyFont="1" applyFill="1" applyBorder="1" applyAlignment="1">
      <alignment vertical="center"/>
    </xf>
    <xf numFmtId="0" fontId="15" fillId="5" borderId="10" xfId="0" applyFont="1" applyFill="1" applyBorder="1" applyAlignment="1" applyProtection="1">
      <alignment horizontal="left" vertical="center" shrinkToFit="1"/>
      <protection locked="0"/>
    </xf>
    <xf numFmtId="0" fontId="15" fillId="5" borderId="11" xfId="0" applyFont="1" applyFill="1" applyBorder="1" applyAlignment="1" applyProtection="1">
      <alignment horizontal="left" vertical="center" shrinkToFit="1"/>
      <protection locked="0"/>
    </xf>
    <xf numFmtId="0" fontId="15" fillId="5" borderId="12" xfId="0" applyFont="1" applyFill="1" applyBorder="1" applyAlignment="1" applyProtection="1">
      <alignment horizontal="left" vertical="center" shrinkToFit="1"/>
      <protection locked="0"/>
    </xf>
    <xf numFmtId="0" fontId="15" fillId="5" borderId="7" xfId="0" applyFont="1" applyFill="1" applyBorder="1" applyAlignment="1" applyProtection="1">
      <alignment horizontal="left" vertical="center" shrinkToFit="1"/>
      <protection locked="0"/>
    </xf>
    <xf numFmtId="0" fontId="15" fillId="5" borderId="8" xfId="0" applyFont="1" applyFill="1" applyBorder="1" applyAlignment="1" applyProtection="1">
      <alignment horizontal="left" vertical="center" shrinkToFit="1"/>
      <protection locked="0"/>
    </xf>
    <xf numFmtId="0" fontId="15" fillId="5" borderId="9" xfId="0" applyFont="1" applyFill="1" applyBorder="1" applyAlignment="1" applyProtection="1">
      <alignment horizontal="left" vertical="center" shrinkToFit="1"/>
      <protection locked="0"/>
    </xf>
    <xf numFmtId="38" fontId="12" fillId="0" borderId="92" xfId="5" applyFont="1" applyFill="1" applyBorder="1" applyAlignment="1" applyProtection="1">
      <alignment vertical="center"/>
      <protection locked="0"/>
    </xf>
    <xf numFmtId="0" fontId="5" fillId="0" borderId="0" xfId="0" applyFont="1" applyAlignment="1">
      <alignment horizontal="left" vertical="center"/>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15" fillId="5" borderId="31" xfId="0" applyFont="1" applyFill="1" applyBorder="1" applyAlignment="1">
      <alignment horizontal="left" vertical="center" wrapText="1"/>
    </xf>
    <xf numFmtId="0" fontId="15" fillId="5" borderId="32" xfId="0" applyFont="1" applyFill="1" applyBorder="1" applyAlignment="1">
      <alignment horizontal="left" vertical="center" wrapText="1"/>
    </xf>
    <xf numFmtId="0" fontId="15" fillId="5" borderId="34" xfId="0" applyFont="1" applyFill="1" applyBorder="1" applyAlignment="1">
      <alignment horizontal="left" vertical="center" wrapText="1"/>
    </xf>
    <xf numFmtId="0" fontId="15" fillId="0" borderId="31" xfId="0" applyFont="1" applyBorder="1" applyAlignment="1" applyProtection="1">
      <alignment horizontal="left" vertical="center" wrapText="1"/>
      <protection locked="0"/>
    </xf>
    <xf numFmtId="0" fontId="15" fillId="0" borderId="32" xfId="0" applyFont="1" applyBorder="1" applyAlignment="1" applyProtection="1">
      <alignment horizontal="left" vertical="center" wrapText="1"/>
      <protection locked="0"/>
    </xf>
    <xf numFmtId="0" fontId="15" fillId="0" borderId="33" xfId="0" applyFont="1" applyBorder="1" applyAlignment="1" applyProtection="1">
      <alignment horizontal="left" vertical="center" wrapText="1"/>
      <protection locked="0"/>
    </xf>
    <xf numFmtId="0" fontId="15" fillId="0" borderId="35" xfId="0" applyFont="1" applyBorder="1" applyAlignment="1" applyProtection="1">
      <alignment horizontal="center" vertical="center" wrapText="1"/>
      <protection locked="0"/>
    </xf>
    <xf numFmtId="0" fontId="15" fillId="0" borderId="33" xfId="0" applyFont="1" applyBorder="1" applyAlignment="1" applyProtection="1">
      <alignment horizontal="center" vertical="center" wrapText="1"/>
      <protection locked="0"/>
    </xf>
    <xf numFmtId="38" fontId="12" fillId="0" borderId="82" xfId="5" applyFont="1" applyFill="1" applyBorder="1" applyAlignment="1" applyProtection="1">
      <alignment vertical="center"/>
      <protection locked="0"/>
    </xf>
    <xf numFmtId="38" fontId="12" fillId="5" borderId="117" xfId="5" applyFont="1" applyFill="1" applyBorder="1" applyAlignment="1">
      <alignment vertical="center"/>
    </xf>
    <xf numFmtId="0" fontId="15" fillId="3" borderId="47" xfId="0" applyFont="1" applyFill="1" applyBorder="1" applyAlignment="1">
      <alignment horizontal="center" vertical="center" textRotation="255"/>
    </xf>
    <xf numFmtId="0" fontId="15" fillId="3" borderId="48" xfId="0" applyFont="1" applyFill="1" applyBorder="1" applyAlignment="1">
      <alignment horizontal="center" vertical="center" textRotation="255"/>
    </xf>
    <xf numFmtId="0" fontId="15" fillId="5" borderId="57" xfId="0" applyFont="1" applyFill="1" applyBorder="1" applyAlignment="1" applyProtection="1">
      <alignment horizontal="left" vertical="center" shrinkToFit="1"/>
      <protection locked="0"/>
    </xf>
    <xf numFmtId="0" fontId="15" fillId="5" borderId="75" xfId="0" applyFont="1" applyFill="1" applyBorder="1" applyAlignment="1" applyProtection="1">
      <alignment horizontal="left" vertical="center" shrinkToFit="1"/>
      <protection locked="0"/>
    </xf>
    <xf numFmtId="0" fontId="15" fillId="5" borderId="72" xfId="0" applyFont="1" applyFill="1" applyBorder="1" applyAlignment="1" applyProtection="1">
      <alignment horizontal="left" vertical="center" shrinkToFit="1"/>
      <protection locked="0"/>
    </xf>
    <xf numFmtId="0" fontId="3" fillId="0" borderId="5" xfId="0" applyFont="1" applyBorder="1" applyAlignment="1">
      <alignment horizontal="center" vertical="center" wrapText="1"/>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28" fillId="0" borderId="5" xfId="5" applyFont="1" applyFill="1" applyBorder="1" applyAlignment="1">
      <alignment horizontal="left" vertical="center" wrapText="1"/>
    </xf>
    <xf numFmtId="38" fontId="3" fillId="3" borderId="36"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38" xfId="5" applyFont="1" applyFill="1" applyBorder="1" applyAlignment="1">
      <alignment horizontal="center" vertical="center"/>
    </xf>
    <xf numFmtId="38" fontId="14" fillId="3" borderId="36" xfId="5" applyFont="1" applyFill="1" applyBorder="1" applyAlignment="1">
      <alignment horizontal="center" vertical="center"/>
    </xf>
    <xf numFmtId="38" fontId="14" fillId="3" borderId="77" xfId="5" applyFont="1" applyFill="1" applyBorder="1" applyAlignment="1">
      <alignment horizontal="center" vertical="center"/>
    </xf>
    <xf numFmtId="38" fontId="14" fillId="3" borderId="40" xfId="5" applyFont="1" applyFill="1" applyBorder="1" applyAlignment="1">
      <alignment horizontal="center" vertical="center"/>
    </xf>
    <xf numFmtId="38" fontId="3" fillId="3" borderId="47" xfId="5" applyFont="1" applyFill="1" applyBorder="1" applyAlignment="1">
      <alignment horizontal="center" vertical="center" textRotation="255"/>
    </xf>
    <xf numFmtId="38" fontId="3" fillId="0" borderId="10" xfId="5" applyFont="1" applyFill="1" applyBorder="1" applyAlignment="1" applyProtection="1">
      <alignment horizontal="center" vertical="center"/>
      <protection locked="0"/>
    </xf>
    <xf numFmtId="38" fontId="3" fillId="0" borderId="42"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5" xfId="5" applyFont="1" applyFill="1" applyBorder="1" applyAlignment="1" applyProtection="1">
      <alignment horizontal="center" vertical="center"/>
      <protection locked="0"/>
    </xf>
    <xf numFmtId="38" fontId="3" fillId="5" borderId="41" xfId="5" applyFont="1" applyFill="1" applyBorder="1" applyAlignment="1">
      <alignment horizontal="center" vertical="center"/>
    </xf>
    <xf numFmtId="38" fontId="3" fillId="5" borderId="42" xfId="5" applyFont="1" applyFill="1" applyBorder="1" applyAlignment="1">
      <alignment horizontal="center" vertical="center"/>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5"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14" fillId="3" borderId="25" xfId="5" applyFont="1" applyFill="1" applyBorder="1" applyAlignment="1">
      <alignment horizontal="center" vertical="center"/>
    </xf>
    <xf numFmtId="38" fontId="14" fillId="3" borderId="36" xfId="5" applyFont="1" applyFill="1" applyBorder="1" applyAlignment="1">
      <alignment horizontal="left" vertical="center"/>
    </xf>
    <xf numFmtId="38" fontId="14" fillId="3" borderId="37" xfId="5" applyFont="1" applyFill="1" applyBorder="1" applyAlignment="1">
      <alignment horizontal="left" vertical="center"/>
    </xf>
    <xf numFmtId="38" fontId="14" fillId="3" borderId="38" xfId="5" applyFont="1" applyFill="1" applyBorder="1" applyAlignment="1">
      <alignment horizontal="left" vertical="center"/>
    </xf>
    <xf numFmtId="38" fontId="3" fillId="5" borderId="79" xfId="5" applyFont="1" applyFill="1" applyBorder="1" applyAlignment="1">
      <alignment horizontal="center" vertical="center"/>
    </xf>
    <xf numFmtId="38" fontId="3" fillId="5" borderId="40" xfId="5" applyFont="1" applyFill="1" applyBorder="1" applyAlignment="1">
      <alignment horizontal="center" vertical="center"/>
    </xf>
    <xf numFmtId="38" fontId="3" fillId="0" borderId="41" xfId="5" applyFont="1" applyFill="1" applyBorder="1" applyAlignment="1" applyProtection="1">
      <alignment horizontal="center" vertical="center"/>
      <protection locked="0"/>
    </xf>
    <xf numFmtId="38" fontId="3" fillId="5" borderId="62" xfId="5" applyFont="1" applyFill="1" applyBorder="1" applyAlignment="1">
      <alignment horizontal="center" vertical="center"/>
    </xf>
    <xf numFmtId="38" fontId="3" fillId="5" borderId="43" xfId="5" applyFont="1" applyFill="1" applyBorder="1" applyAlignment="1">
      <alignment horizontal="center" vertical="center"/>
    </xf>
    <xf numFmtId="38" fontId="14" fillId="3" borderId="37"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79" xfId="5" applyFont="1" applyFill="1" applyBorder="1" applyAlignment="1">
      <alignment horizontal="center" vertical="center"/>
    </xf>
    <xf numFmtId="38" fontId="3" fillId="3" borderId="77" xfId="5" applyFont="1" applyFill="1" applyBorder="1" applyAlignment="1">
      <alignment horizontal="center" vertical="center"/>
    </xf>
    <xf numFmtId="38" fontId="3" fillId="3" borderId="40"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3" borderId="29" xfId="5" applyFont="1" applyFill="1" applyBorder="1" applyAlignment="1">
      <alignment horizontal="center" vertical="center"/>
    </xf>
    <xf numFmtId="38" fontId="3" fillId="3" borderId="23" xfId="5" applyFont="1" applyFill="1" applyBorder="1" applyAlignment="1">
      <alignment horizontal="center" vertical="center"/>
    </xf>
    <xf numFmtId="38" fontId="3" fillId="3" borderId="24"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28" fillId="0" borderId="5" xfId="3" applyFont="1" applyBorder="1" applyAlignment="1">
      <alignment horizontal="left" vertical="center"/>
    </xf>
    <xf numFmtId="38" fontId="3" fillId="3" borderId="36" xfId="3" applyFont="1" applyFill="1" applyBorder="1" applyAlignment="1">
      <alignment horizontal="center" vertical="center"/>
    </xf>
    <xf numFmtId="38" fontId="3" fillId="3" borderId="37" xfId="3" applyFont="1" applyFill="1" applyBorder="1" applyAlignment="1">
      <alignment horizontal="center" vertical="center"/>
    </xf>
    <xf numFmtId="38" fontId="3" fillId="3" borderId="38"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77" xfId="3" applyFont="1" applyFill="1" applyBorder="1" applyAlignment="1">
      <alignment horizontal="center" vertical="center"/>
    </xf>
    <xf numFmtId="38" fontId="16" fillId="3" borderId="40" xfId="3" applyFont="1" applyFill="1" applyBorder="1" applyAlignment="1">
      <alignment horizontal="center" vertical="center"/>
    </xf>
    <xf numFmtId="38" fontId="15" fillId="3" borderId="47" xfId="3" applyFont="1" applyFill="1" applyBorder="1" applyAlignment="1">
      <alignment horizontal="center" vertical="center" textRotation="255"/>
    </xf>
    <xf numFmtId="38" fontId="15" fillId="5" borderId="10" xfId="3" applyFont="1" applyFill="1" applyBorder="1" applyAlignment="1" applyProtection="1">
      <alignment horizontal="center" vertical="center"/>
      <protection locked="0"/>
    </xf>
    <xf numFmtId="38" fontId="15" fillId="5" borderId="42" xfId="3" applyFont="1" applyFill="1" applyBorder="1" applyAlignment="1" applyProtection="1">
      <alignment horizontal="center" vertical="center"/>
      <protection locked="0"/>
    </xf>
    <xf numFmtId="38" fontId="15" fillId="5" borderId="41" xfId="3" applyFont="1" applyFill="1" applyBorder="1" applyAlignment="1">
      <alignment horizontal="center" vertical="center"/>
    </xf>
    <xf numFmtId="38" fontId="15" fillId="5" borderId="42" xfId="3" applyFont="1" applyFill="1" applyBorder="1" applyAlignment="1">
      <alignment horizontal="center" vertical="center"/>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5"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6" fillId="3" borderId="25" xfId="3" applyFont="1" applyFill="1" applyBorder="1" applyAlignment="1">
      <alignment horizontal="center" vertical="center"/>
    </xf>
    <xf numFmtId="38" fontId="16" fillId="3" borderId="36" xfId="3" applyFont="1" applyFill="1" applyBorder="1" applyAlignment="1">
      <alignment horizontal="left" vertical="center"/>
    </xf>
    <xf numFmtId="38" fontId="16" fillId="3" borderId="37" xfId="3" applyFont="1" applyFill="1" applyBorder="1" applyAlignment="1">
      <alignment horizontal="left" vertical="center"/>
    </xf>
    <xf numFmtId="38" fontId="16" fillId="3" borderId="38" xfId="3" applyFont="1" applyFill="1" applyBorder="1" applyAlignment="1">
      <alignment horizontal="left" vertical="center"/>
    </xf>
    <xf numFmtId="38" fontId="15" fillId="5" borderId="79" xfId="3" applyFont="1" applyFill="1" applyBorder="1" applyAlignment="1">
      <alignment horizontal="center" vertical="center"/>
    </xf>
    <xf numFmtId="38" fontId="15" fillId="5" borderId="40" xfId="3" applyFont="1" applyFill="1" applyBorder="1" applyAlignment="1">
      <alignment horizontal="center" vertical="center"/>
    </xf>
    <xf numFmtId="38" fontId="15" fillId="5" borderId="62" xfId="3" applyFont="1" applyFill="1" applyBorder="1" applyAlignment="1">
      <alignment horizontal="center" vertical="center"/>
    </xf>
    <xf numFmtId="38" fontId="15" fillId="5" borderId="43" xfId="3" applyFont="1" applyFill="1" applyBorder="1" applyAlignment="1">
      <alignment horizontal="center" vertical="center"/>
    </xf>
    <xf numFmtId="38" fontId="16" fillId="3" borderId="37"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79" xfId="3" applyFont="1" applyFill="1" applyBorder="1" applyAlignment="1">
      <alignment horizontal="center" vertical="center"/>
    </xf>
    <xf numFmtId="38" fontId="15" fillId="3" borderId="40" xfId="3" applyFont="1" applyFill="1" applyBorder="1" applyAlignment="1">
      <alignment horizontal="center" vertical="center"/>
    </xf>
    <xf numFmtId="38" fontId="15" fillId="3" borderId="62" xfId="3" applyFont="1" applyFill="1" applyBorder="1" applyAlignment="1">
      <alignment horizontal="center" vertical="center"/>
    </xf>
    <xf numFmtId="38" fontId="15" fillId="3" borderId="43" xfId="3" applyFont="1" applyFill="1" applyBorder="1" applyAlignment="1">
      <alignment horizontal="center" vertical="center"/>
    </xf>
    <xf numFmtId="38" fontId="15" fillId="3" borderId="77"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5" fillId="3" borderId="29" xfId="3" applyFont="1" applyFill="1" applyBorder="1" applyAlignment="1">
      <alignment horizontal="center" vertical="center"/>
    </xf>
    <xf numFmtId="0" fontId="3" fillId="0" borderId="4" xfId="4" applyFont="1" applyBorder="1" applyAlignment="1" applyProtection="1">
      <alignment horizontal="left" vertical="top" wrapText="1"/>
      <protection locked="0"/>
    </xf>
    <xf numFmtId="0" fontId="3" fillId="0" borderId="5" xfId="4" applyFont="1" applyBorder="1" applyAlignment="1" applyProtection="1">
      <alignment horizontal="left" vertical="top" wrapText="1"/>
      <protection locked="0"/>
    </xf>
    <xf numFmtId="0" fontId="3" fillId="0" borderId="6" xfId="4" applyFont="1" applyBorder="1" applyAlignment="1" applyProtection="1">
      <alignment horizontal="left" vertical="top" wrapText="1"/>
      <protection locked="0"/>
    </xf>
    <xf numFmtId="0" fontId="3" fillId="0" borderId="13" xfId="4" applyFont="1" applyBorder="1" applyAlignment="1" applyProtection="1">
      <alignment horizontal="left" vertical="top" wrapText="1"/>
      <protection locked="0"/>
    </xf>
    <xf numFmtId="0" fontId="3" fillId="0" borderId="0" xfId="4" applyFont="1" applyAlignment="1" applyProtection="1">
      <alignment horizontal="left" vertical="top" wrapText="1"/>
      <protection locked="0"/>
    </xf>
    <xf numFmtId="0" fontId="3" fillId="0" borderId="14" xfId="4" applyFont="1" applyBorder="1" applyAlignment="1" applyProtection="1">
      <alignment horizontal="left" vertical="top" wrapText="1"/>
      <protection locked="0"/>
    </xf>
    <xf numFmtId="0" fontId="3" fillId="0" borderId="7" xfId="4" applyFont="1" applyBorder="1" applyAlignment="1" applyProtection="1">
      <alignment horizontal="left" vertical="top" wrapText="1"/>
      <protection locked="0"/>
    </xf>
    <xf numFmtId="0" fontId="3" fillId="0" borderId="8" xfId="4" applyFont="1" applyBorder="1" applyAlignment="1" applyProtection="1">
      <alignment horizontal="left" vertical="top" wrapText="1"/>
      <protection locked="0"/>
    </xf>
    <xf numFmtId="0" fontId="3" fillId="0" borderId="9" xfId="4" applyFont="1" applyBorder="1" applyAlignment="1" applyProtection="1">
      <alignment horizontal="left" vertical="top" wrapText="1"/>
      <protection locked="0"/>
    </xf>
    <xf numFmtId="38" fontId="8" fillId="3" borderId="10" xfId="5" applyFont="1" applyFill="1" applyBorder="1" applyAlignment="1">
      <alignment horizontal="left" vertical="center" wrapText="1"/>
    </xf>
    <xf numFmtId="38" fontId="8" fillId="3" borderId="11" xfId="5" applyFont="1" applyFill="1" applyBorder="1" applyAlignment="1">
      <alignment horizontal="left" vertical="center" wrapText="1"/>
    </xf>
    <xf numFmtId="38" fontId="8" fillId="3" borderId="12" xfId="5" applyFont="1" applyFill="1" applyBorder="1" applyAlignment="1">
      <alignment horizontal="left" vertical="center" wrapText="1"/>
    </xf>
    <xf numFmtId="38" fontId="3" fillId="0" borderId="4" xfId="5" applyFont="1" applyBorder="1" applyAlignment="1" applyProtection="1">
      <alignment horizontal="left" vertical="top" wrapText="1"/>
      <protection locked="0"/>
    </xf>
    <xf numFmtId="38" fontId="3" fillId="0" borderId="5" xfId="5" applyFont="1" applyBorder="1" applyAlignment="1" applyProtection="1">
      <alignment horizontal="left" vertical="top" wrapText="1"/>
      <protection locked="0"/>
    </xf>
    <xf numFmtId="38" fontId="3" fillId="0" borderId="6" xfId="5" applyFont="1" applyBorder="1" applyAlignment="1" applyProtection="1">
      <alignment horizontal="left" vertical="top" wrapText="1"/>
      <protection locked="0"/>
    </xf>
    <xf numFmtId="38" fontId="3" fillId="0" borderId="13" xfId="5" applyFont="1" applyBorder="1" applyAlignment="1" applyProtection="1">
      <alignment horizontal="left" vertical="top" wrapText="1"/>
      <protection locked="0"/>
    </xf>
    <xf numFmtId="38" fontId="3" fillId="0" borderId="0" xfId="5" applyFont="1" applyBorder="1" applyAlignment="1" applyProtection="1">
      <alignment horizontal="left" vertical="top" wrapText="1"/>
      <protection locked="0"/>
    </xf>
    <xf numFmtId="38" fontId="3" fillId="0" borderId="14" xfId="5" applyFont="1" applyBorder="1" applyAlignment="1" applyProtection="1">
      <alignment horizontal="left" vertical="top" wrapText="1"/>
      <protection locked="0"/>
    </xf>
    <xf numFmtId="38" fontId="3" fillId="0" borderId="7" xfId="5" applyFont="1" applyBorder="1" applyAlignment="1" applyProtection="1">
      <alignment horizontal="left" vertical="top" wrapText="1"/>
      <protection locked="0"/>
    </xf>
    <xf numFmtId="38" fontId="3" fillId="0" borderId="8" xfId="5" applyFont="1" applyBorder="1" applyAlignment="1" applyProtection="1">
      <alignment horizontal="left" vertical="top" wrapText="1"/>
      <protection locked="0"/>
    </xf>
    <xf numFmtId="38" fontId="3" fillId="0" borderId="9" xfId="5" applyFont="1" applyBorder="1" applyAlignment="1" applyProtection="1">
      <alignment horizontal="left" vertical="top" wrapText="1"/>
      <protection locked="0"/>
    </xf>
    <xf numFmtId="38" fontId="3" fillId="3" borderId="46" xfId="5" applyFont="1" applyFill="1" applyBorder="1" applyAlignment="1">
      <alignment horizontal="center" vertical="center"/>
    </xf>
    <xf numFmtId="38" fontId="3" fillId="3" borderId="39" xfId="5" applyFont="1" applyFill="1" applyBorder="1" applyAlignment="1">
      <alignment horizontal="center" vertical="center"/>
    </xf>
    <xf numFmtId="38" fontId="3" fillId="3" borderId="16" xfId="5" applyFont="1" applyFill="1" applyBorder="1" applyAlignment="1">
      <alignment horizontal="center" vertical="center" textRotation="255"/>
    </xf>
    <xf numFmtId="38" fontId="3" fillId="3" borderId="18" xfId="5" applyFont="1" applyFill="1" applyBorder="1" applyAlignment="1">
      <alignment horizontal="center" vertical="center" textRotation="255"/>
    </xf>
    <xf numFmtId="38" fontId="3" fillId="3" borderId="48" xfId="5" applyFont="1" applyFill="1" applyBorder="1" applyAlignment="1">
      <alignment horizontal="center" vertical="center" textRotation="255"/>
    </xf>
    <xf numFmtId="38" fontId="3" fillId="0" borderId="28" xfId="5" applyFont="1" applyFill="1" applyBorder="1" applyAlignment="1" applyProtection="1">
      <alignment horizontal="left" vertical="center"/>
      <protection locked="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3" borderId="10"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0" borderId="34"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29" fillId="0" borderId="0" xfId="6" applyFont="1" applyAlignment="1">
      <alignment horizontal="left" vertical="center"/>
    </xf>
    <xf numFmtId="0" fontId="24" fillId="0" borderId="0" xfId="6" applyFont="1" applyAlignment="1">
      <alignment vertical="center"/>
    </xf>
    <xf numFmtId="0" fontId="30" fillId="3" borderId="10" xfId="6" applyFont="1" applyFill="1" applyBorder="1" applyAlignment="1">
      <alignment horizontal="center" vertical="center" wrapText="1"/>
    </xf>
    <xf numFmtId="0" fontId="30" fillId="3" borderId="12" xfId="6" applyFont="1" applyFill="1" applyBorder="1" applyAlignment="1">
      <alignment horizontal="center" vertical="center" wrapText="1"/>
    </xf>
    <xf numFmtId="0" fontId="25" fillId="0" borderId="0" xfId="6" applyFont="1" applyAlignment="1">
      <alignment horizontal="left" vertical="center" wrapText="1"/>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cellXfs>
  <cellStyles count="7">
    <cellStyle name="桁区切り" xfId="5" builtinId="6"/>
    <cellStyle name="桁区切り 2" xfId="3" xr:uid="{00000000-0005-0000-0000-000001000000}"/>
    <cellStyle name="標準" xfId="0" builtinId="0"/>
    <cellStyle name="標準 2" xfId="1" xr:uid="{00000000-0005-0000-0000-000003000000}"/>
    <cellStyle name="標準 2 2" xfId="2" xr:uid="{00000000-0005-0000-0000-000004000000}"/>
    <cellStyle name="標準 3" xfId="4" xr:uid="{00000000-0005-0000-0000-000005000000}"/>
    <cellStyle name="標準 4" xfId="6" xr:uid="{00000000-0005-0000-0000-000006000000}"/>
  </cellStyles>
  <dxfs count="9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297180</xdr:colOff>
          <xdr:row>7</xdr:row>
          <xdr:rowOff>7620</xdr:rowOff>
        </xdr:from>
        <xdr:to>
          <xdr:col>11</xdr:col>
          <xdr:colOff>0</xdr:colOff>
          <xdr:row>8</xdr:row>
          <xdr:rowOff>7620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0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7</xdr:row>
          <xdr:rowOff>7620</xdr:rowOff>
        </xdr:from>
        <xdr:to>
          <xdr:col>13</xdr:col>
          <xdr:colOff>0</xdr:colOff>
          <xdr:row>8</xdr:row>
          <xdr:rowOff>7620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0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7620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0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9</xdr:row>
          <xdr:rowOff>7620</xdr:rowOff>
        </xdr:from>
        <xdr:to>
          <xdr:col>13</xdr:col>
          <xdr:colOff>0</xdr:colOff>
          <xdr:row>10</xdr:row>
          <xdr:rowOff>7620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0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7620</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0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10</xdr:row>
          <xdr:rowOff>7620</xdr:rowOff>
        </xdr:from>
        <xdr:to>
          <xdr:col>11</xdr:col>
          <xdr:colOff>0</xdr:colOff>
          <xdr:row>11</xdr:row>
          <xdr:rowOff>30480</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0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7</xdr:row>
          <xdr:rowOff>7620</xdr:rowOff>
        </xdr:from>
        <xdr:to>
          <xdr:col>13</xdr:col>
          <xdr:colOff>0</xdr:colOff>
          <xdr:row>8</xdr:row>
          <xdr:rowOff>7620</xdr:rowOff>
        </xdr:to>
        <xdr:sp macro="" textlink="">
          <xdr:nvSpPr>
            <xdr:cNvPr id="13351" name="Check Box 2"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3352" name="Check Box 8"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9</xdr:row>
          <xdr:rowOff>7620</xdr:rowOff>
        </xdr:from>
        <xdr:to>
          <xdr:col>13</xdr:col>
          <xdr:colOff>0</xdr:colOff>
          <xdr:row>10</xdr:row>
          <xdr:rowOff>0</xdr:rowOff>
        </xdr:to>
        <xdr:sp macro="" textlink="">
          <xdr:nvSpPr>
            <xdr:cNvPr id="13353" name="Check Box 10"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3354" name="Check Box 14" hidden="1">
              <a:extLst>
                <a:ext uri="{63B3BB69-23CF-44E3-9099-C40C66FF867C}">
                  <a14:compatExt spid="_x0000_s13354"/>
                </a:ext>
                <a:ext uri="{FF2B5EF4-FFF2-40B4-BE49-F238E27FC236}">
                  <a16:creationId xmlns:a16="http://schemas.microsoft.com/office/drawing/2014/main" id="{00000000-0008-0000-00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3355" name="Check Box 2" hidden="1">
              <a:extLst>
                <a:ext uri="{63B3BB69-23CF-44E3-9099-C40C66FF867C}">
                  <a14:compatExt spid="_x0000_s13355"/>
                </a:ext>
                <a:ext uri="{FF2B5EF4-FFF2-40B4-BE49-F238E27FC236}">
                  <a16:creationId xmlns:a16="http://schemas.microsoft.com/office/drawing/2014/main" id="{00000000-0008-0000-00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3356" name="Check Box 2" hidden="1">
              <a:extLst>
                <a:ext uri="{63B3BB69-23CF-44E3-9099-C40C66FF867C}">
                  <a14:compatExt spid="_x0000_s13356"/>
                </a:ext>
                <a:ext uri="{FF2B5EF4-FFF2-40B4-BE49-F238E27FC236}">
                  <a16:creationId xmlns:a16="http://schemas.microsoft.com/office/drawing/2014/main" id="{00000000-0008-0000-00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342900</xdr:colOff>
      <xdr:row>8</xdr:row>
      <xdr:rowOff>45720</xdr:rowOff>
    </xdr:from>
    <xdr:to>
      <xdr:col>4</xdr:col>
      <xdr:colOff>1053465</xdr:colOff>
      <xdr:row>8</xdr:row>
      <xdr:rowOff>628650</xdr:rowOff>
    </xdr:to>
    <xdr:sp macro="" textlink="">
      <xdr:nvSpPr>
        <xdr:cNvPr id="13313" name="CheckBox1" hidden="1">
          <a:extLst>
            <a:ext uri="{63B3BB69-23CF-44E3-9099-C40C66FF867C}">
              <a14:compatExt xmlns:a14="http://schemas.microsoft.com/office/drawing/2010/main" spid="_x0000_s13313"/>
            </a:ext>
            <a:ext uri="{FF2B5EF4-FFF2-40B4-BE49-F238E27FC236}">
              <a16:creationId xmlns:a16="http://schemas.microsoft.com/office/drawing/2014/main" id="{00000000-0008-0000-0E00-00000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8</xdr:row>
      <xdr:rowOff>45720</xdr:rowOff>
    </xdr:from>
    <xdr:to>
      <xdr:col>5</xdr:col>
      <xdr:colOff>1028700</xdr:colOff>
      <xdr:row>8</xdr:row>
      <xdr:rowOff>628650</xdr:rowOff>
    </xdr:to>
    <xdr:sp macro="" textlink="">
      <xdr:nvSpPr>
        <xdr:cNvPr id="13314" name="CheckBox2" hidden="1">
          <a:extLst>
            <a:ext uri="{63B3BB69-23CF-44E3-9099-C40C66FF867C}">
              <a14:compatExt xmlns:a14="http://schemas.microsoft.com/office/drawing/2010/main"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9</xdr:row>
      <xdr:rowOff>45720</xdr:rowOff>
    </xdr:from>
    <xdr:to>
      <xdr:col>4</xdr:col>
      <xdr:colOff>1053465</xdr:colOff>
      <xdr:row>9</xdr:row>
      <xdr:rowOff>628650</xdr:rowOff>
    </xdr:to>
    <xdr:sp macro="" textlink="">
      <xdr:nvSpPr>
        <xdr:cNvPr id="13315" name="CheckBox3" hidden="1">
          <a:extLst>
            <a:ext uri="{63B3BB69-23CF-44E3-9099-C40C66FF867C}">
              <a14:compatExt xmlns:a14="http://schemas.microsoft.com/office/drawing/2010/main" spid="_x0000_s13315"/>
            </a:ext>
            <a:ext uri="{FF2B5EF4-FFF2-40B4-BE49-F238E27FC236}">
              <a16:creationId xmlns:a16="http://schemas.microsoft.com/office/drawing/2014/main" id="{00000000-0008-0000-0E00-00000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9</xdr:row>
      <xdr:rowOff>45720</xdr:rowOff>
    </xdr:from>
    <xdr:to>
      <xdr:col>5</xdr:col>
      <xdr:colOff>1028700</xdr:colOff>
      <xdr:row>9</xdr:row>
      <xdr:rowOff>628650</xdr:rowOff>
    </xdr:to>
    <xdr:sp macro="" textlink="">
      <xdr:nvSpPr>
        <xdr:cNvPr id="13316" name="CheckBox4" hidden="1">
          <a:extLst>
            <a:ext uri="{63B3BB69-23CF-44E3-9099-C40C66FF867C}">
              <a14:compatExt xmlns:a14="http://schemas.microsoft.com/office/drawing/2010/main" spid="_x0000_s13316"/>
            </a:ext>
            <a:ext uri="{FF2B5EF4-FFF2-40B4-BE49-F238E27FC236}">
              <a16:creationId xmlns:a16="http://schemas.microsoft.com/office/drawing/2014/main" id="{00000000-0008-0000-0E00-00000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10</xdr:row>
      <xdr:rowOff>45720</xdr:rowOff>
    </xdr:from>
    <xdr:to>
      <xdr:col>4</xdr:col>
      <xdr:colOff>1053465</xdr:colOff>
      <xdr:row>10</xdr:row>
      <xdr:rowOff>628650</xdr:rowOff>
    </xdr:to>
    <xdr:sp macro="" textlink="">
      <xdr:nvSpPr>
        <xdr:cNvPr id="13317" name="CheckBox5" hidden="1">
          <a:extLst>
            <a:ext uri="{63B3BB69-23CF-44E3-9099-C40C66FF867C}">
              <a14:compatExt xmlns:a14="http://schemas.microsoft.com/office/drawing/2010/main" spid="_x0000_s13317"/>
            </a:ext>
            <a:ext uri="{FF2B5EF4-FFF2-40B4-BE49-F238E27FC236}">
              <a16:creationId xmlns:a16="http://schemas.microsoft.com/office/drawing/2014/main" id="{00000000-0008-0000-0E00-000005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10</xdr:row>
      <xdr:rowOff>45720</xdr:rowOff>
    </xdr:from>
    <xdr:to>
      <xdr:col>5</xdr:col>
      <xdr:colOff>1028700</xdr:colOff>
      <xdr:row>10</xdr:row>
      <xdr:rowOff>628650</xdr:rowOff>
    </xdr:to>
    <xdr:sp macro="" textlink="">
      <xdr:nvSpPr>
        <xdr:cNvPr id="13318" name="CheckBox6" hidden="1">
          <a:extLst>
            <a:ext uri="{63B3BB69-23CF-44E3-9099-C40C66FF867C}">
              <a14:compatExt xmlns:a14="http://schemas.microsoft.com/office/drawing/2010/main" spid="_x0000_s13318"/>
            </a:ext>
            <a:ext uri="{FF2B5EF4-FFF2-40B4-BE49-F238E27FC236}">
              <a16:creationId xmlns:a16="http://schemas.microsoft.com/office/drawing/2014/main" id="{00000000-0008-0000-0E00-000006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45720</xdr:rowOff>
    </xdr:from>
    <xdr:to>
      <xdr:col>4</xdr:col>
      <xdr:colOff>1053465</xdr:colOff>
      <xdr:row>11</xdr:row>
      <xdr:rowOff>628650</xdr:rowOff>
    </xdr:to>
    <xdr:sp macro="" textlink="">
      <xdr:nvSpPr>
        <xdr:cNvPr id="13319" name="CheckBox7" hidden="1">
          <a:extLst>
            <a:ext uri="{63B3BB69-23CF-44E3-9099-C40C66FF867C}">
              <a14:compatExt xmlns:a14="http://schemas.microsoft.com/office/drawing/2010/main" spid="_x0000_s13319"/>
            </a:ext>
            <a:ext uri="{FF2B5EF4-FFF2-40B4-BE49-F238E27FC236}">
              <a16:creationId xmlns:a16="http://schemas.microsoft.com/office/drawing/2014/main" id="{00000000-0008-0000-0E00-000007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45720</xdr:rowOff>
    </xdr:from>
    <xdr:to>
      <xdr:col>5</xdr:col>
      <xdr:colOff>1028700</xdr:colOff>
      <xdr:row>11</xdr:row>
      <xdr:rowOff>628650</xdr:rowOff>
    </xdr:to>
    <xdr:sp macro="" textlink="">
      <xdr:nvSpPr>
        <xdr:cNvPr id="13320" name="CheckBox8" hidden="1">
          <a:extLst>
            <a:ext uri="{63B3BB69-23CF-44E3-9099-C40C66FF867C}">
              <a14:compatExt xmlns:a14="http://schemas.microsoft.com/office/drawing/2010/main" spid="_x0000_s13320"/>
            </a:ext>
            <a:ext uri="{FF2B5EF4-FFF2-40B4-BE49-F238E27FC236}">
              <a16:creationId xmlns:a16="http://schemas.microsoft.com/office/drawing/2014/main" id="{00000000-0008-0000-0E00-000008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12</xdr:row>
      <xdr:rowOff>45720</xdr:rowOff>
    </xdr:from>
    <xdr:to>
      <xdr:col>4</xdr:col>
      <xdr:colOff>1053465</xdr:colOff>
      <xdr:row>12</xdr:row>
      <xdr:rowOff>628650</xdr:rowOff>
    </xdr:to>
    <xdr:sp macro="" textlink="">
      <xdr:nvSpPr>
        <xdr:cNvPr id="13321" name="CheckBox9" hidden="1">
          <a:extLst>
            <a:ext uri="{63B3BB69-23CF-44E3-9099-C40C66FF867C}">
              <a14:compatExt xmlns:a14="http://schemas.microsoft.com/office/drawing/2010/main" spid="_x0000_s13321"/>
            </a:ext>
            <a:ext uri="{FF2B5EF4-FFF2-40B4-BE49-F238E27FC236}">
              <a16:creationId xmlns:a16="http://schemas.microsoft.com/office/drawing/2014/main" id="{00000000-0008-0000-0E00-000009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12</xdr:row>
      <xdr:rowOff>45720</xdr:rowOff>
    </xdr:from>
    <xdr:to>
      <xdr:col>5</xdr:col>
      <xdr:colOff>1028700</xdr:colOff>
      <xdr:row>12</xdr:row>
      <xdr:rowOff>628650</xdr:rowOff>
    </xdr:to>
    <xdr:sp macro="" textlink="">
      <xdr:nvSpPr>
        <xdr:cNvPr id="13322" name="CheckBox10" hidden="1">
          <a:extLst>
            <a:ext uri="{63B3BB69-23CF-44E3-9099-C40C66FF867C}">
              <a14:compatExt xmlns:a14="http://schemas.microsoft.com/office/drawing/2010/main" spid="_x0000_s13322"/>
            </a:ext>
            <a:ext uri="{FF2B5EF4-FFF2-40B4-BE49-F238E27FC236}">
              <a16:creationId xmlns:a16="http://schemas.microsoft.com/office/drawing/2014/main" id="{00000000-0008-0000-0E00-00000A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13</xdr:row>
      <xdr:rowOff>45720</xdr:rowOff>
    </xdr:from>
    <xdr:to>
      <xdr:col>4</xdr:col>
      <xdr:colOff>1053465</xdr:colOff>
      <xdr:row>13</xdr:row>
      <xdr:rowOff>628650</xdr:rowOff>
    </xdr:to>
    <xdr:sp macro="" textlink="">
      <xdr:nvSpPr>
        <xdr:cNvPr id="13323" name="CheckBox11" hidden="1">
          <a:extLst>
            <a:ext uri="{63B3BB69-23CF-44E3-9099-C40C66FF867C}">
              <a14:compatExt xmlns:a14="http://schemas.microsoft.com/office/drawing/2010/main" spid="_x0000_s13323"/>
            </a:ext>
            <a:ext uri="{FF2B5EF4-FFF2-40B4-BE49-F238E27FC236}">
              <a16:creationId xmlns:a16="http://schemas.microsoft.com/office/drawing/2014/main" id="{00000000-0008-0000-0E00-00000B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13</xdr:row>
      <xdr:rowOff>45720</xdr:rowOff>
    </xdr:from>
    <xdr:to>
      <xdr:col>5</xdr:col>
      <xdr:colOff>1028700</xdr:colOff>
      <xdr:row>13</xdr:row>
      <xdr:rowOff>628650</xdr:rowOff>
    </xdr:to>
    <xdr:sp macro="" textlink="">
      <xdr:nvSpPr>
        <xdr:cNvPr id="13324" name="CheckBox12" hidden="1">
          <a:extLst>
            <a:ext uri="{63B3BB69-23CF-44E3-9099-C40C66FF867C}">
              <a14:compatExt xmlns:a14="http://schemas.microsoft.com/office/drawing/2010/main" spid="_x0000_s13324"/>
            </a:ext>
            <a:ext uri="{FF2B5EF4-FFF2-40B4-BE49-F238E27FC236}">
              <a16:creationId xmlns:a16="http://schemas.microsoft.com/office/drawing/2014/main" id="{00000000-0008-0000-0E00-00000C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0</xdr:rowOff>
    </xdr:from>
    <xdr:to>
      <xdr:col>4</xdr:col>
      <xdr:colOff>1053465</xdr:colOff>
      <xdr:row>15</xdr:row>
      <xdr:rowOff>288471</xdr:rowOff>
    </xdr:to>
    <xdr:sp macro="" textlink="">
      <xdr:nvSpPr>
        <xdr:cNvPr id="13325" name="CheckBox13" hidden="1">
          <a:extLst>
            <a:ext uri="{63B3BB69-23CF-44E3-9099-C40C66FF867C}">
              <a14:compatExt xmlns:a14="http://schemas.microsoft.com/office/drawing/2010/main" spid="_x0000_s13325"/>
            </a:ext>
            <a:ext uri="{FF2B5EF4-FFF2-40B4-BE49-F238E27FC236}">
              <a16:creationId xmlns:a16="http://schemas.microsoft.com/office/drawing/2014/main" id="{00000000-0008-0000-0E00-00000D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0</xdr:rowOff>
    </xdr:from>
    <xdr:to>
      <xdr:col>5</xdr:col>
      <xdr:colOff>1028700</xdr:colOff>
      <xdr:row>15</xdr:row>
      <xdr:rowOff>288471</xdr:rowOff>
    </xdr:to>
    <xdr:sp macro="" textlink="">
      <xdr:nvSpPr>
        <xdr:cNvPr id="13326" name="CheckBox14" hidden="1">
          <a:extLst>
            <a:ext uri="{63B3BB69-23CF-44E3-9099-C40C66FF867C}">
              <a14:compatExt xmlns:a14="http://schemas.microsoft.com/office/drawing/2010/main" spid="_x0000_s13326"/>
            </a:ext>
            <a:ext uri="{FF2B5EF4-FFF2-40B4-BE49-F238E27FC236}">
              <a16:creationId xmlns:a16="http://schemas.microsoft.com/office/drawing/2014/main" id="{00000000-0008-0000-0E00-00000E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0</xdr:rowOff>
    </xdr:from>
    <xdr:to>
      <xdr:col>4</xdr:col>
      <xdr:colOff>1053465</xdr:colOff>
      <xdr:row>15</xdr:row>
      <xdr:rowOff>288471</xdr:rowOff>
    </xdr:to>
    <xdr:sp macro="" textlink="">
      <xdr:nvSpPr>
        <xdr:cNvPr id="13327" name="CheckBox15" hidden="1">
          <a:extLst>
            <a:ext uri="{63B3BB69-23CF-44E3-9099-C40C66FF867C}">
              <a14:compatExt xmlns:a14="http://schemas.microsoft.com/office/drawing/2010/main" spid="_x0000_s13327"/>
            </a:ext>
            <a:ext uri="{FF2B5EF4-FFF2-40B4-BE49-F238E27FC236}">
              <a16:creationId xmlns:a16="http://schemas.microsoft.com/office/drawing/2014/main" id="{00000000-0008-0000-0E00-00000F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0</xdr:rowOff>
    </xdr:from>
    <xdr:to>
      <xdr:col>5</xdr:col>
      <xdr:colOff>1028700</xdr:colOff>
      <xdr:row>15</xdr:row>
      <xdr:rowOff>288471</xdr:rowOff>
    </xdr:to>
    <xdr:sp macro="" textlink="">
      <xdr:nvSpPr>
        <xdr:cNvPr id="13328" name="CheckBox16" hidden="1">
          <a:extLst>
            <a:ext uri="{63B3BB69-23CF-44E3-9099-C40C66FF867C}">
              <a14:compatExt xmlns:a14="http://schemas.microsoft.com/office/drawing/2010/main" spid="_x0000_s13328"/>
            </a:ext>
            <a:ext uri="{FF2B5EF4-FFF2-40B4-BE49-F238E27FC236}">
              <a16:creationId xmlns:a16="http://schemas.microsoft.com/office/drawing/2014/main" id="{00000000-0008-0000-0E00-000010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0</xdr:rowOff>
    </xdr:from>
    <xdr:to>
      <xdr:col>4</xdr:col>
      <xdr:colOff>1053465</xdr:colOff>
      <xdr:row>15</xdr:row>
      <xdr:rowOff>288471</xdr:rowOff>
    </xdr:to>
    <xdr:sp macro="" textlink="">
      <xdr:nvSpPr>
        <xdr:cNvPr id="13329" name="CheckBox17" hidden="1">
          <a:extLst>
            <a:ext uri="{63B3BB69-23CF-44E3-9099-C40C66FF867C}">
              <a14:compatExt xmlns:a14="http://schemas.microsoft.com/office/drawing/2010/main" spid="_x0000_s13329"/>
            </a:ext>
            <a:ext uri="{FF2B5EF4-FFF2-40B4-BE49-F238E27FC236}">
              <a16:creationId xmlns:a16="http://schemas.microsoft.com/office/drawing/2014/main" id="{00000000-0008-0000-0E00-00001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0</xdr:rowOff>
    </xdr:from>
    <xdr:to>
      <xdr:col>5</xdr:col>
      <xdr:colOff>1028700</xdr:colOff>
      <xdr:row>15</xdr:row>
      <xdr:rowOff>288471</xdr:rowOff>
    </xdr:to>
    <xdr:sp macro="" textlink="">
      <xdr:nvSpPr>
        <xdr:cNvPr id="13330" name="CheckBox18" hidden="1">
          <a:extLst>
            <a:ext uri="{63B3BB69-23CF-44E3-9099-C40C66FF867C}">
              <a14:compatExt xmlns:a14="http://schemas.microsoft.com/office/drawing/2010/main" spid="_x0000_s13330"/>
            </a:ext>
            <a:ext uri="{FF2B5EF4-FFF2-40B4-BE49-F238E27FC236}">
              <a16:creationId xmlns:a16="http://schemas.microsoft.com/office/drawing/2014/main" id="{00000000-0008-0000-0E00-00001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0</xdr:rowOff>
    </xdr:from>
    <xdr:to>
      <xdr:col>4</xdr:col>
      <xdr:colOff>1053465</xdr:colOff>
      <xdr:row>15</xdr:row>
      <xdr:rowOff>288471</xdr:rowOff>
    </xdr:to>
    <xdr:sp macro="" textlink="">
      <xdr:nvSpPr>
        <xdr:cNvPr id="13331" name="CheckBox19" hidden="1">
          <a:extLst>
            <a:ext uri="{63B3BB69-23CF-44E3-9099-C40C66FF867C}">
              <a14:compatExt xmlns:a14="http://schemas.microsoft.com/office/drawing/2010/main" spid="_x0000_s13331"/>
            </a:ext>
            <a:ext uri="{FF2B5EF4-FFF2-40B4-BE49-F238E27FC236}">
              <a16:creationId xmlns:a16="http://schemas.microsoft.com/office/drawing/2014/main" id="{00000000-0008-0000-0E00-00001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0</xdr:rowOff>
    </xdr:from>
    <xdr:to>
      <xdr:col>5</xdr:col>
      <xdr:colOff>1028700</xdr:colOff>
      <xdr:row>15</xdr:row>
      <xdr:rowOff>288471</xdr:rowOff>
    </xdr:to>
    <xdr:sp macro="" textlink="">
      <xdr:nvSpPr>
        <xdr:cNvPr id="13332" name="CheckBox20" hidden="1">
          <a:extLst>
            <a:ext uri="{63B3BB69-23CF-44E3-9099-C40C66FF867C}">
              <a14:compatExt xmlns:a14="http://schemas.microsoft.com/office/drawing/2010/main" spid="_x0000_s13332"/>
            </a:ext>
            <a:ext uri="{FF2B5EF4-FFF2-40B4-BE49-F238E27FC236}">
              <a16:creationId xmlns:a16="http://schemas.microsoft.com/office/drawing/2014/main" id="{00000000-0008-0000-0E00-00001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17</xdr:row>
      <xdr:rowOff>45720</xdr:rowOff>
    </xdr:from>
    <xdr:to>
      <xdr:col>4</xdr:col>
      <xdr:colOff>1053465</xdr:colOff>
      <xdr:row>17</xdr:row>
      <xdr:rowOff>628650</xdr:rowOff>
    </xdr:to>
    <xdr:sp macro="" textlink="">
      <xdr:nvSpPr>
        <xdr:cNvPr id="13333" name="CheckBox21" hidden="1">
          <a:extLst>
            <a:ext uri="{63B3BB69-23CF-44E3-9099-C40C66FF867C}">
              <a14:compatExt xmlns:a14="http://schemas.microsoft.com/office/drawing/2010/main" spid="_x0000_s13333"/>
            </a:ext>
            <a:ext uri="{FF2B5EF4-FFF2-40B4-BE49-F238E27FC236}">
              <a16:creationId xmlns:a16="http://schemas.microsoft.com/office/drawing/2014/main" id="{00000000-0008-0000-0E00-000015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17</xdr:row>
      <xdr:rowOff>45720</xdr:rowOff>
    </xdr:from>
    <xdr:to>
      <xdr:col>5</xdr:col>
      <xdr:colOff>1028700</xdr:colOff>
      <xdr:row>17</xdr:row>
      <xdr:rowOff>628650</xdr:rowOff>
    </xdr:to>
    <xdr:sp macro="" textlink="">
      <xdr:nvSpPr>
        <xdr:cNvPr id="13334" name="CheckBox22" hidden="1">
          <a:extLst>
            <a:ext uri="{63B3BB69-23CF-44E3-9099-C40C66FF867C}">
              <a14:compatExt xmlns:a14="http://schemas.microsoft.com/office/drawing/2010/main" spid="_x0000_s13334"/>
            </a:ext>
            <a:ext uri="{FF2B5EF4-FFF2-40B4-BE49-F238E27FC236}">
              <a16:creationId xmlns:a16="http://schemas.microsoft.com/office/drawing/2014/main" id="{00000000-0008-0000-0E00-000016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18</xdr:row>
      <xdr:rowOff>45720</xdr:rowOff>
    </xdr:from>
    <xdr:to>
      <xdr:col>4</xdr:col>
      <xdr:colOff>1053465</xdr:colOff>
      <xdr:row>18</xdr:row>
      <xdr:rowOff>628650</xdr:rowOff>
    </xdr:to>
    <xdr:sp macro="" textlink="">
      <xdr:nvSpPr>
        <xdr:cNvPr id="13335" name="CheckBox23" hidden="1">
          <a:extLst>
            <a:ext uri="{63B3BB69-23CF-44E3-9099-C40C66FF867C}">
              <a14:compatExt xmlns:a14="http://schemas.microsoft.com/office/drawing/2010/main" spid="_x0000_s13335"/>
            </a:ext>
            <a:ext uri="{FF2B5EF4-FFF2-40B4-BE49-F238E27FC236}">
              <a16:creationId xmlns:a16="http://schemas.microsoft.com/office/drawing/2014/main" id="{00000000-0008-0000-0E00-000017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18</xdr:row>
      <xdr:rowOff>45720</xdr:rowOff>
    </xdr:from>
    <xdr:to>
      <xdr:col>5</xdr:col>
      <xdr:colOff>1028700</xdr:colOff>
      <xdr:row>18</xdr:row>
      <xdr:rowOff>628650</xdr:rowOff>
    </xdr:to>
    <xdr:sp macro="" textlink="">
      <xdr:nvSpPr>
        <xdr:cNvPr id="13336" name="CheckBox24" hidden="1">
          <a:extLst>
            <a:ext uri="{63B3BB69-23CF-44E3-9099-C40C66FF867C}">
              <a14:compatExt xmlns:a14="http://schemas.microsoft.com/office/drawing/2010/main" spid="_x0000_s13336"/>
            </a:ext>
            <a:ext uri="{FF2B5EF4-FFF2-40B4-BE49-F238E27FC236}">
              <a16:creationId xmlns:a16="http://schemas.microsoft.com/office/drawing/2014/main" id="{00000000-0008-0000-0E00-000018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19</xdr:row>
      <xdr:rowOff>45720</xdr:rowOff>
    </xdr:from>
    <xdr:to>
      <xdr:col>4</xdr:col>
      <xdr:colOff>1053465</xdr:colOff>
      <xdr:row>19</xdr:row>
      <xdr:rowOff>628650</xdr:rowOff>
    </xdr:to>
    <xdr:sp macro="" textlink="">
      <xdr:nvSpPr>
        <xdr:cNvPr id="13337" name="CheckBox25" hidden="1">
          <a:extLst>
            <a:ext uri="{63B3BB69-23CF-44E3-9099-C40C66FF867C}">
              <a14:compatExt xmlns:a14="http://schemas.microsoft.com/office/drawing/2010/main" spid="_x0000_s13337"/>
            </a:ext>
            <a:ext uri="{FF2B5EF4-FFF2-40B4-BE49-F238E27FC236}">
              <a16:creationId xmlns:a16="http://schemas.microsoft.com/office/drawing/2014/main" id="{00000000-0008-0000-0E00-000019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19</xdr:row>
      <xdr:rowOff>45720</xdr:rowOff>
    </xdr:from>
    <xdr:to>
      <xdr:col>5</xdr:col>
      <xdr:colOff>1028700</xdr:colOff>
      <xdr:row>19</xdr:row>
      <xdr:rowOff>628650</xdr:rowOff>
    </xdr:to>
    <xdr:sp macro="" textlink="">
      <xdr:nvSpPr>
        <xdr:cNvPr id="13338" name="CheckBox26" hidden="1">
          <a:extLst>
            <a:ext uri="{63B3BB69-23CF-44E3-9099-C40C66FF867C}">
              <a14:compatExt xmlns:a14="http://schemas.microsoft.com/office/drawing/2010/main" spid="_x0000_s13338"/>
            </a:ext>
            <a:ext uri="{FF2B5EF4-FFF2-40B4-BE49-F238E27FC236}">
              <a16:creationId xmlns:a16="http://schemas.microsoft.com/office/drawing/2014/main" id="{00000000-0008-0000-0E00-00001A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20</xdr:row>
      <xdr:rowOff>45720</xdr:rowOff>
    </xdr:from>
    <xdr:to>
      <xdr:col>4</xdr:col>
      <xdr:colOff>1053465</xdr:colOff>
      <xdr:row>20</xdr:row>
      <xdr:rowOff>628650</xdr:rowOff>
    </xdr:to>
    <xdr:sp macro="" textlink="">
      <xdr:nvSpPr>
        <xdr:cNvPr id="13339" name="CheckBox27" hidden="1">
          <a:extLst>
            <a:ext uri="{63B3BB69-23CF-44E3-9099-C40C66FF867C}">
              <a14:compatExt xmlns:a14="http://schemas.microsoft.com/office/drawing/2010/main" spid="_x0000_s13339"/>
            </a:ext>
            <a:ext uri="{FF2B5EF4-FFF2-40B4-BE49-F238E27FC236}">
              <a16:creationId xmlns:a16="http://schemas.microsoft.com/office/drawing/2014/main" id="{00000000-0008-0000-0E00-00001B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20</xdr:row>
      <xdr:rowOff>45720</xdr:rowOff>
    </xdr:from>
    <xdr:to>
      <xdr:col>5</xdr:col>
      <xdr:colOff>1028700</xdr:colOff>
      <xdr:row>20</xdr:row>
      <xdr:rowOff>628650</xdr:rowOff>
    </xdr:to>
    <xdr:sp macro="" textlink="">
      <xdr:nvSpPr>
        <xdr:cNvPr id="13340" name="CheckBox28" hidden="1">
          <a:extLst>
            <a:ext uri="{63B3BB69-23CF-44E3-9099-C40C66FF867C}">
              <a14:compatExt xmlns:a14="http://schemas.microsoft.com/office/drawing/2010/main" spid="_x0000_s13340"/>
            </a:ext>
            <a:ext uri="{FF2B5EF4-FFF2-40B4-BE49-F238E27FC236}">
              <a16:creationId xmlns:a16="http://schemas.microsoft.com/office/drawing/2014/main" id="{00000000-0008-0000-0E00-00001C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0</xdr:rowOff>
    </xdr:from>
    <xdr:to>
      <xdr:col>4</xdr:col>
      <xdr:colOff>1053465</xdr:colOff>
      <xdr:row>21</xdr:row>
      <xdr:rowOff>586740</xdr:rowOff>
    </xdr:to>
    <xdr:sp macro="" textlink="">
      <xdr:nvSpPr>
        <xdr:cNvPr id="13341" name="CheckBox29" hidden="1">
          <a:extLst>
            <a:ext uri="{63B3BB69-23CF-44E3-9099-C40C66FF867C}">
              <a14:compatExt xmlns:a14="http://schemas.microsoft.com/office/drawing/2010/main" spid="_x0000_s13341"/>
            </a:ext>
            <a:ext uri="{FF2B5EF4-FFF2-40B4-BE49-F238E27FC236}">
              <a16:creationId xmlns:a16="http://schemas.microsoft.com/office/drawing/2014/main" id="{00000000-0008-0000-0E00-00001D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0</xdr:rowOff>
    </xdr:from>
    <xdr:to>
      <xdr:col>5</xdr:col>
      <xdr:colOff>1028700</xdr:colOff>
      <xdr:row>21</xdr:row>
      <xdr:rowOff>586740</xdr:rowOff>
    </xdr:to>
    <xdr:sp macro="" textlink="">
      <xdr:nvSpPr>
        <xdr:cNvPr id="13342" name="CheckBox30" hidden="1">
          <a:extLst>
            <a:ext uri="{63B3BB69-23CF-44E3-9099-C40C66FF867C}">
              <a14:compatExt xmlns:a14="http://schemas.microsoft.com/office/drawing/2010/main" spid="_x0000_s13342"/>
            </a:ext>
            <a:ext uri="{FF2B5EF4-FFF2-40B4-BE49-F238E27FC236}">
              <a16:creationId xmlns:a16="http://schemas.microsoft.com/office/drawing/2014/main" id="{00000000-0008-0000-0E00-00001E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0</xdr:rowOff>
    </xdr:from>
    <xdr:to>
      <xdr:col>4</xdr:col>
      <xdr:colOff>1053465</xdr:colOff>
      <xdr:row>21</xdr:row>
      <xdr:rowOff>586740</xdr:rowOff>
    </xdr:to>
    <xdr:sp macro="" textlink="">
      <xdr:nvSpPr>
        <xdr:cNvPr id="13343" name="CheckBox31" hidden="1">
          <a:extLst>
            <a:ext uri="{63B3BB69-23CF-44E3-9099-C40C66FF867C}">
              <a14:compatExt xmlns:a14="http://schemas.microsoft.com/office/drawing/2010/main" spid="_x0000_s13343"/>
            </a:ext>
            <a:ext uri="{FF2B5EF4-FFF2-40B4-BE49-F238E27FC236}">
              <a16:creationId xmlns:a16="http://schemas.microsoft.com/office/drawing/2014/main" id="{00000000-0008-0000-0E00-00001F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0</xdr:rowOff>
    </xdr:from>
    <xdr:to>
      <xdr:col>5</xdr:col>
      <xdr:colOff>1028700</xdr:colOff>
      <xdr:row>21</xdr:row>
      <xdr:rowOff>586740</xdr:rowOff>
    </xdr:to>
    <xdr:sp macro="" textlink="">
      <xdr:nvSpPr>
        <xdr:cNvPr id="13344" name="CheckBox32" hidden="1">
          <a:extLst>
            <a:ext uri="{63B3BB69-23CF-44E3-9099-C40C66FF867C}">
              <a14:compatExt xmlns:a14="http://schemas.microsoft.com/office/drawing/2010/main" spid="_x0000_s13344"/>
            </a:ext>
            <a:ext uri="{FF2B5EF4-FFF2-40B4-BE49-F238E27FC236}">
              <a16:creationId xmlns:a16="http://schemas.microsoft.com/office/drawing/2014/main" id="{00000000-0008-0000-0E00-000020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45720</xdr:rowOff>
    </xdr:from>
    <xdr:to>
      <xdr:col>4</xdr:col>
      <xdr:colOff>1053465</xdr:colOff>
      <xdr:row>21</xdr:row>
      <xdr:rowOff>628650</xdr:rowOff>
    </xdr:to>
    <xdr:sp macro="" textlink="">
      <xdr:nvSpPr>
        <xdr:cNvPr id="13345" name="CheckBox33" hidden="1">
          <a:extLst>
            <a:ext uri="{63B3BB69-23CF-44E3-9099-C40C66FF867C}">
              <a14:compatExt xmlns:a14="http://schemas.microsoft.com/office/drawing/2010/main" spid="_x0000_s13345"/>
            </a:ext>
            <a:ext uri="{FF2B5EF4-FFF2-40B4-BE49-F238E27FC236}">
              <a16:creationId xmlns:a16="http://schemas.microsoft.com/office/drawing/2014/main" id="{00000000-0008-0000-0E00-000021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45720</xdr:rowOff>
    </xdr:from>
    <xdr:to>
      <xdr:col>5</xdr:col>
      <xdr:colOff>1028700</xdr:colOff>
      <xdr:row>21</xdr:row>
      <xdr:rowOff>628650</xdr:rowOff>
    </xdr:to>
    <xdr:sp macro="" textlink="">
      <xdr:nvSpPr>
        <xdr:cNvPr id="13346" name="CheckBox34" hidden="1">
          <a:extLst>
            <a:ext uri="{63B3BB69-23CF-44E3-9099-C40C66FF867C}">
              <a14:compatExt xmlns:a14="http://schemas.microsoft.com/office/drawing/2010/main" spid="_x0000_s13346"/>
            </a:ext>
            <a:ext uri="{FF2B5EF4-FFF2-40B4-BE49-F238E27FC236}">
              <a16:creationId xmlns:a16="http://schemas.microsoft.com/office/drawing/2014/main" id="{00000000-0008-0000-0E00-000022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45720</xdr:rowOff>
    </xdr:from>
    <xdr:to>
      <xdr:col>4</xdr:col>
      <xdr:colOff>1053465</xdr:colOff>
      <xdr:row>22</xdr:row>
      <xdr:rowOff>628650</xdr:rowOff>
    </xdr:to>
    <xdr:sp macro="" textlink="">
      <xdr:nvSpPr>
        <xdr:cNvPr id="13347" name="CheckBox35" hidden="1">
          <a:extLst>
            <a:ext uri="{63B3BB69-23CF-44E3-9099-C40C66FF867C}">
              <a14:compatExt xmlns:a14="http://schemas.microsoft.com/office/drawing/2010/main" spid="_x0000_s13347"/>
            </a:ext>
            <a:ext uri="{FF2B5EF4-FFF2-40B4-BE49-F238E27FC236}">
              <a16:creationId xmlns:a16="http://schemas.microsoft.com/office/drawing/2014/main" id="{00000000-0008-0000-0E00-000023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45720</xdr:rowOff>
    </xdr:from>
    <xdr:to>
      <xdr:col>5</xdr:col>
      <xdr:colOff>1028700</xdr:colOff>
      <xdr:row>22</xdr:row>
      <xdr:rowOff>628650</xdr:rowOff>
    </xdr:to>
    <xdr:sp macro="" textlink="">
      <xdr:nvSpPr>
        <xdr:cNvPr id="13348" name="CheckBox36" hidden="1">
          <a:extLst>
            <a:ext uri="{63B3BB69-23CF-44E3-9099-C40C66FF867C}">
              <a14:compatExt xmlns:a14="http://schemas.microsoft.com/office/drawing/2010/main" spid="_x0000_s13348"/>
            </a:ext>
            <a:ext uri="{FF2B5EF4-FFF2-40B4-BE49-F238E27FC236}">
              <a16:creationId xmlns:a16="http://schemas.microsoft.com/office/drawing/2014/main" id="{00000000-0008-0000-0E00-0000243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51"/>
  <sheetViews>
    <sheetView tabSelected="1" zoomScaleNormal="100" zoomScaleSheetLayoutView="100" workbookViewId="0">
      <selection activeCell="L10" sqref="L10:N11"/>
    </sheetView>
  </sheetViews>
  <sheetFormatPr defaultColWidth="8.77734375" defaultRowHeight="14.4"/>
  <cols>
    <col min="1" max="1" width="12.109375" style="82" customWidth="1"/>
    <col min="2" max="2" width="9.44140625" style="82" customWidth="1"/>
    <col min="3" max="3" width="7.109375" style="82" customWidth="1"/>
    <col min="4" max="4" width="4.109375" style="82" customWidth="1"/>
    <col min="5" max="5" width="3.44140625" style="83" customWidth="1"/>
    <col min="6" max="6" width="4.109375" style="82" customWidth="1"/>
    <col min="7" max="7" width="8.77734375" style="82"/>
    <col min="8" max="8" width="10.109375" style="82" customWidth="1"/>
    <col min="9" max="10" width="8.77734375" style="82"/>
    <col min="11" max="14" width="7.44140625" style="82" customWidth="1"/>
    <col min="15" max="16384" width="8.77734375" style="82"/>
  </cols>
  <sheetData>
    <row r="1" spans="1:14" ht="15">
      <c r="A1" s="81" t="s">
        <v>322</v>
      </c>
      <c r="N1" s="156" t="s">
        <v>393</v>
      </c>
    </row>
    <row r="2" spans="1:14" ht="22.95" customHeight="1">
      <c r="A2" s="84" t="s">
        <v>287</v>
      </c>
      <c r="K2" s="194"/>
      <c r="L2" s="194"/>
      <c r="M2" s="195"/>
      <c r="N2" s="195"/>
    </row>
    <row r="3" spans="1:14">
      <c r="K3" s="157"/>
      <c r="L3" s="157"/>
      <c r="M3" s="158"/>
      <c r="N3" s="157"/>
    </row>
    <row r="4" spans="1:14" ht="33.6" customHeight="1">
      <c r="A4" s="196" t="s">
        <v>89</v>
      </c>
      <c r="B4" s="197"/>
      <c r="C4" s="197"/>
      <c r="D4" s="197"/>
      <c r="E4" s="197"/>
      <c r="F4" s="197"/>
      <c r="G4" s="197"/>
      <c r="H4" s="197"/>
      <c r="I4" s="197"/>
      <c r="J4" s="197"/>
      <c r="K4" s="197"/>
      <c r="L4" s="197"/>
      <c r="M4" s="197"/>
      <c r="N4" s="198"/>
    </row>
    <row r="6" spans="1:14" ht="18" customHeight="1">
      <c r="A6" s="87" t="s">
        <v>147</v>
      </c>
      <c r="B6" s="206"/>
      <c r="C6" s="207"/>
      <c r="D6" s="207"/>
      <c r="E6" s="207"/>
      <c r="F6" s="207"/>
      <c r="G6" s="207"/>
      <c r="H6" s="207"/>
      <c r="I6" s="207"/>
      <c r="J6" s="208"/>
      <c r="K6" s="87" t="s">
        <v>283</v>
      </c>
      <c r="L6" s="209" t="s">
        <v>288</v>
      </c>
      <c r="M6" s="210"/>
      <c r="N6" s="211"/>
    </row>
    <row r="7" spans="1:14" ht="18" customHeight="1">
      <c r="A7" s="16" t="s">
        <v>40</v>
      </c>
      <c r="B7" s="136" t="s">
        <v>130</v>
      </c>
      <c r="C7" s="199" t="s">
        <v>67</v>
      </c>
      <c r="D7" s="200"/>
      <c r="E7" s="200"/>
      <c r="F7" s="200"/>
      <c r="G7" s="200"/>
      <c r="H7" s="200"/>
      <c r="I7" s="200"/>
      <c r="J7" s="200"/>
      <c r="K7" s="200"/>
      <c r="L7" s="200"/>
      <c r="M7" s="200"/>
      <c r="N7" s="201"/>
    </row>
    <row r="8" spans="1:14" ht="18" customHeight="1">
      <c r="A8" s="218" t="s">
        <v>144</v>
      </c>
      <c r="B8" s="212" t="s">
        <v>289</v>
      </c>
      <c r="C8" s="213"/>
      <c r="D8" s="221" t="s">
        <v>374</v>
      </c>
      <c r="E8" s="222"/>
      <c r="F8" s="222"/>
      <c r="G8" s="222"/>
      <c r="H8" s="222"/>
      <c r="I8" s="222"/>
      <c r="J8" s="222"/>
      <c r="K8" s="222"/>
      <c r="L8" s="209" t="s">
        <v>438</v>
      </c>
      <c r="M8" s="210"/>
      <c r="N8" s="211"/>
    </row>
    <row r="9" spans="1:14" ht="18" customHeight="1">
      <c r="A9" s="219"/>
      <c r="B9" s="214"/>
      <c r="C9" s="215"/>
      <c r="D9" s="216"/>
      <c r="E9" s="217"/>
      <c r="F9" s="217"/>
      <c r="G9" s="217"/>
      <c r="H9" s="217"/>
      <c r="I9" s="217"/>
      <c r="J9" s="217"/>
      <c r="K9" s="159"/>
      <c r="L9" s="160"/>
      <c r="M9" s="159"/>
      <c r="N9" s="161"/>
    </row>
    <row r="10" spans="1:14" ht="18" customHeight="1">
      <c r="A10" s="219"/>
      <c r="B10" s="223" t="s">
        <v>372</v>
      </c>
      <c r="C10" s="224"/>
      <c r="D10" s="224"/>
      <c r="E10" s="224"/>
      <c r="F10" s="224"/>
      <c r="G10" s="224"/>
      <c r="H10" s="224"/>
      <c r="I10" s="224"/>
      <c r="J10" s="224"/>
      <c r="K10" s="224"/>
      <c r="L10" s="580" t="s">
        <v>394</v>
      </c>
      <c r="M10" s="581"/>
      <c r="N10" s="582"/>
    </row>
    <row r="11" spans="1:14" ht="16.2" customHeight="1">
      <c r="A11" s="220"/>
      <c r="B11" s="225" t="s">
        <v>395</v>
      </c>
      <c r="C11" s="226"/>
      <c r="D11" s="226"/>
      <c r="E11" s="226"/>
      <c r="F11" s="226"/>
      <c r="G11" s="226"/>
      <c r="H11" s="226"/>
      <c r="I11" s="226"/>
      <c r="J11" s="226"/>
      <c r="K11" s="227"/>
      <c r="L11" s="583"/>
      <c r="M11" s="584"/>
      <c r="N11" s="585"/>
    </row>
    <row r="12" spans="1:14" s="81" customFormat="1" ht="15">
      <c r="E12" s="137"/>
    </row>
    <row r="13" spans="1:14" s="81" customFormat="1" ht="15">
      <c r="C13" s="205" t="s">
        <v>164</v>
      </c>
      <c r="D13" s="205"/>
      <c r="E13" s="205"/>
      <c r="F13" s="205"/>
      <c r="G13" s="205"/>
      <c r="H13" s="205"/>
      <c r="I13" s="205"/>
      <c r="J13" s="205"/>
      <c r="K13" s="205"/>
      <c r="L13" s="205"/>
    </row>
    <row r="14" spans="1:14" s="81" customFormat="1" ht="15">
      <c r="C14" s="81" t="s">
        <v>352</v>
      </c>
      <c r="E14" s="137"/>
    </row>
    <row r="15" spans="1:14" s="81" customFormat="1" ht="15">
      <c r="C15" s="81" t="s">
        <v>145</v>
      </c>
      <c r="E15" s="137"/>
    </row>
    <row r="16" spans="1:14" s="81" customFormat="1" ht="15">
      <c r="C16" s="81" t="s">
        <v>146</v>
      </c>
      <c r="E16" s="137"/>
    </row>
    <row r="17" spans="1:14" s="81" customFormat="1" ht="15">
      <c r="C17" s="81" t="s">
        <v>319</v>
      </c>
      <c r="E17" s="137"/>
    </row>
    <row r="18" spans="1:14" s="81" customFormat="1" ht="15">
      <c r="C18" s="81" t="s">
        <v>391</v>
      </c>
      <c r="E18" s="137"/>
    </row>
    <row r="19" spans="1:14" s="81" customFormat="1" ht="15">
      <c r="E19" s="137"/>
    </row>
    <row r="20" spans="1:14" s="81" customFormat="1" ht="16.2">
      <c r="A20" s="202" t="s">
        <v>326</v>
      </c>
      <c r="B20" s="203"/>
      <c r="C20" s="203"/>
      <c r="D20" s="203"/>
      <c r="E20" s="203"/>
      <c r="F20" s="203"/>
      <c r="G20" s="203"/>
      <c r="H20" s="203"/>
      <c r="I20" s="203"/>
      <c r="J20" s="203"/>
      <c r="K20" s="203"/>
      <c r="L20" s="203"/>
      <c r="M20" s="203"/>
      <c r="N20" s="204"/>
    </row>
    <row r="21" spans="1:14" s="81" customFormat="1" ht="15.6" customHeight="1">
      <c r="A21" s="185" t="s">
        <v>327</v>
      </c>
      <c r="B21" s="188"/>
      <c r="C21" s="189"/>
      <c r="D21" s="189"/>
      <c r="E21" s="189"/>
      <c r="F21" s="189"/>
      <c r="G21" s="189"/>
      <c r="H21" s="189"/>
      <c r="I21" s="189"/>
      <c r="J21" s="189"/>
      <c r="K21" s="189"/>
      <c r="L21" s="189"/>
      <c r="M21" s="189"/>
      <c r="N21" s="190"/>
    </row>
    <row r="22" spans="1:14" ht="15.6" customHeight="1">
      <c r="A22" s="186"/>
      <c r="B22" s="179"/>
      <c r="C22" s="180"/>
      <c r="D22" s="180"/>
      <c r="E22" s="180"/>
      <c r="F22" s="180"/>
      <c r="G22" s="180"/>
      <c r="H22" s="180"/>
      <c r="I22" s="180"/>
      <c r="J22" s="180"/>
      <c r="K22" s="180"/>
      <c r="L22" s="180"/>
      <c r="M22" s="180"/>
      <c r="N22" s="181"/>
    </row>
    <row r="23" spans="1:14" ht="15.6" customHeight="1">
      <c r="A23" s="187"/>
      <c r="B23" s="182"/>
      <c r="C23" s="183"/>
      <c r="D23" s="183"/>
      <c r="E23" s="183"/>
      <c r="F23" s="183"/>
      <c r="G23" s="183"/>
      <c r="H23" s="183"/>
      <c r="I23" s="183"/>
      <c r="J23" s="183"/>
      <c r="K23" s="183"/>
      <c r="L23" s="183"/>
      <c r="M23" s="183"/>
      <c r="N23" s="184"/>
    </row>
    <row r="24" spans="1:14" ht="14.4" customHeight="1">
      <c r="A24" s="185" t="s">
        <v>328</v>
      </c>
      <c r="B24" s="191" t="s">
        <v>329</v>
      </c>
      <c r="C24" s="192"/>
      <c r="D24" s="192"/>
      <c r="E24" s="192"/>
      <c r="F24" s="192"/>
      <c r="G24" s="192"/>
      <c r="H24" s="192"/>
      <c r="I24" s="192"/>
      <c r="J24" s="192"/>
      <c r="K24" s="192"/>
      <c r="L24" s="192"/>
      <c r="M24" s="192"/>
      <c r="N24" s="193"/>
    </row>
    <row r="25" spans="1:14" ht="14.4" customHeight="1">
      <c r="A25" s="186"/>
      <c r="B25" s="179"/>
      <c r="C25" s="180"/>
      <c r="D25" s="180"/>
      <c r="E25" s="180"/>
      <c r="F25" s="180"/>
      <c r="G25" s="180"/>
      <c r="H25" s="180"/>
      <c r="I25" s="180"/>
      <c r="J25" s="180"/>
      <c r="K25" s="180"/>
      <c r="L25" s="180"/>
      <c r="M25" s="180"/>
      <c r="N25" s="181"/>
    </row>
    <row r="26" spans="1:14" ht="14.4" customHeight="1">
      <c r="A26" s="186"/>
      <c r="B26" s="179"/>
      <c r="C26" s="180"/>
      <c r="D26" s="180"/>
      <c r="E26" s="180"/>
      <c r="F26" s="180"/>
      <c r="G26" s="180"/>
      <c r="H26" s="180"/>
      <c r="I26" s="180"/>
      <c r="J26" s="180"/>
      <c r="K26" s="180"/>
      <c r="L26" s="180"/>
      <c r="M26" s="180"/>
      <c r="N26" s="181"/>
    </row>
    <row r="27" spans="1:14" ht="14.4" customHeight="1">
      <c r="A27" s="186"/>
      <c r="B27" s="179"/>
      <c r="C27" s="180"/>
      <c r="D27" s="180"/>
      <c r="E27" s="180"/>
      <c r="F27" s="180"/>
      <c r="G27" s="180"/>
      <c r="H27" s="180"/>
      <c r="I27" s="180"/>
      <c r="J27" s="180"/>
      <c r="K27" s="180"/>
      <c r="L27" s="180"/>
      <c r="M27" s="180"/>
      <c r="N27" s="181"/>
    </row>
    <row r="28" spans="1:14" ht="14.4" customHeight="1">
      <c r="A28" s="186"/>
      <c r="B28" s="179"/>
      <c r="C28" s="180"/>
      <c r="D28" s="180"/>
      <c r="E28" s="180"/>
      <c r="F28" s="180"/>
      <c r="G28" s="180"/>
      <c r="H28" s="180"/>
      <c r="I28" s="180"/>
      <c r="J28" s="180"/>
      <c r="K28" s="180"/>
      <c r="L28" s="180"/>
      <c r="M28" s="180"/>
      <c r="N28" s="181"/>
    </row>
    <row r="29" spans="1:14" ht="14.4" customHeight="1">
      <c r="A29" s="186"/>
      <c r="B29" s="179"/>
      <c r="C29" s="180"/>
      <c r="D29" s="180"/>
      <c r="E29" s="180"/>
      <c r="F29" s="180"/>
      <c r="G29" s="180"/>
      <c r="H29" s="180"/>
      <c r="I29" s="180"/>
      <c r="J29" s="180"/>
      <c r="K29" s="180"/>
      <c r="L29" s="180"/>
      <c r="M29" s="180"/>
      <c r="N29" s="181"/>
    </row>
    <row r="30" spans="1:14" ht="14.4" customHeight="1">
      <c r="A30" s="186"/>
      <c r="B30" s="179"/>
      <c r="C30" s="180"/>
      <c r="D30" s="180"/>
      <c r="E30" s="180"/>
      <c r="F30" s="180"/>
      <c r="G30" s="180"/>
      <c r="H30" s="180"/>
      <c r="I30" s="180"/>
      <c r="J30" s="180"/>
      <c r="K30" s="180"/>
      <c r="L30" s="180"/>
      <c r="M30" s="180"/>
      <c r="N30" s="181"/>
    </row>
    <row r="31" spans="1:14" ht="14.4" customHeight="1">
      <c r="A31" s="186"/>
      <c r="B31" s="179"/>
      <c r="C31" s="180"/>
      <c r="D31" s="180"/>
      <c r="E31" s="180"/>
      <c r="F31" s="180"/>
      <c r="G31" s="180"/>
      <c r="H31" s="180"/>
      <c r="I31" s="180"/>
      <c r="J31" s="180"/>
      <c r="K31" s="180"/>
      <c r="L31" s="180"/>
      <c r="M31" s="180"/>
      <c r="N31" s="181"/>
    </row>
    <row r="32" spans="1:14" ht="14.4" customHeight="1">
      <c r="A32" s="186"/>
      <c r="B32" s="179"/>
      <c r="C32" s="180"/>
      <c r="D32" s="180"/>
      <c r="E32" s="180"/>
      <c r="F32" s="180"/>
      <c r="G32" s="180"/>
      <c r="H32" s="180"/>
      <c r="I32" s="180"/>
      <c r="J32" s="180"/>
      <c r="K32" s="180"/>
      <c r="L32" s="180"/>
      <c r="M32" s="180"/>
      <c r="N32" s="181"/>
    </row>
    <row r="33" spans="1:14" ht="14.4" customHeight="1">
      <c r="A33" s="186"/>
      <c r="B33" s="176" t="s">
        <v>330</v>
      </c>
      <c r="C33" s="177"/>
      <c r="D33" s="177"/>
      <c r="E33" s="177"/>
      <c r="F33" s="177"/>
      <c r="G33" s="177"/>
      <c r="H33" s="177"/>
      <c r="I33" s="177"/>
      <c r="J33" s="177"/>
      <c r="K33" s="177"/>
      <c r="L33" s="177"/>
      <c r="M33" s="177"/>
      <c r="N33" s="178"/>
    </row>
    <row r="34" spans="1:14" ht="14.4" customHeight="1">
      <c r="A34" s="186"/>
      <c r="B34" s="179"/>
      <c r="C34" s="180"/>
      <c r="D34" s="180"/>
      <c r="E34" s="180"/>
      <c r="F34" s="180"/>
      <c r="G34" s="180"/>
      <c r="H34" s="180"/>
      <c r="I34" s="180"/>
      <c r="J34" s="180"/>
      <c r="K34" s="180"/>
      <c r="L34" s="180"/>
      <c r="M34" s="180"/>
      <c r="N34" s="181"/>
    </row>
    <row r="35" spans="1:14" ht="14.4" customHeight="1">
      <c r="A35" s="186"/>
      <c r="B35" s="179"/>
      <c r="C35" s="180"/>
      <c r="D35" s="180"/>
      <c r="E35" s="180"/>
      <c r="F35" s="180"/>
      <c r="G35" s="180"/>
      <c r="H35" s="180"/>
      <c r="I35" s="180"/>
      <c r="J35" s="180"/>
      <c r="K35" s="180"/>
      <c r="L35" s="180"/>
      <c r="M35" s="180"/>
      <c r="N35" s="181"/>
    </row>
    <row r="36" spans="1:14" ht="14.4" customHeight="1">
      <c r="A36" s="186"/>
      <c r="B36" s="179"/>
      <c r="C36" s="180"/>
      <c r="D36" s="180"/>
      <c r="E36" s="180"/>
      <c r="F36" s="180"/>
      <c r="G36" s="180"/>
      <c r="H36" s="180"/>
      <c r="I36" s="180"/>
      <c r="J36" s="180"/>
      <c r="K36" s="180"/>
      <c r="L36" s="180"/>
      <c r="M36" s="180"/>
      <c r="N36" s="181"/>
    </row>
    <row r="37" spans="1:14" ht="14.4" customHeight="1">
      <c r="A37" s="186"/>
      <c r="B37" s="179"/>
      <c r="C37" s="180"/>
      <c r="D37" s="180"/>
      <c r="E37" s="180"/>
      <c r="F37" s="180"/>
      <c r="G37" s="180"/>
      <c r="H37" s="180"/>
      <c r="I37" s="180"/>
      <c r="J37" s="180"/>
      <c r="K37" s="180"/>
      <c r="L37" s="180"/>
      <c r="M37" s="180"/>
      <c r="N37" s="181"/>
    </row>
    <row r="38" spans="1:14" ht="14.4" customHeight="1">
      <c r="A38" s="186"/>
      <c r="B38" s="179"/>
      <c r="C38" s="180"/>
      <c r="D38" s="180"/>
      <c r="E38" s="180"/>
      <c r="F38" s="180"/>
      <c r="G38" s="180"/>
      <c r="H38" s="180"/>
      <c r="I38" s="180"/>
      <c r="J38" s="180"/>
      <c r="K38" s="180"/>
      <c r="L38" s="180"/>
      <c r="M38" s="180"/>
      <c r="N38" s="181"/>
    </row>
    <row r="39" spans="1:14" ht="14.4" customHeight="1">
      <c r="A39" s="186"/>
      <c r="B39" s="179"/>
      <c r="C39" s="180"/>
      <c r="D39" s="180"/>
      <c r="E39" s="180"/>
      <c r="F39" s="180"/>
      <c r="G39" s="180"/>
      <c r="H39" s="180"/>
      <c r="I39" s="180"/>
      <c r="J39" s="180"/>
      <c r="K39" s="180"/>
      <c r="L39" s="180"/>
      <c r="M39" s="180"/>
      <c r="N39" s="181"/>
    </row>
    <row r="40" spans="1:14" ht="14.4" customHeight="1">
      <c r="A40" s="186"/>
      <c r="B40" s="179"/>
      <c r="C40" s="180"/>
      <c r="D40" s="180"/>
      <c r="E40" s="180"/>
      <c r="F40" s="180"/>
      <c r="G40" s="180"/>
      <c r="H40" s="180"/>
      <c r="I40" s="180"/>
      <c r="J40" s="180"/>
      <c r="K40" s="180"/>
      <c r="L40" s="180"/>
      <c r="M40" s="180"/>
      <c r="N40" s="181"/>
    </row>
    <row r="41" spans="1:14" ht="14.4" customHeight="1">
      <c r="A41" s="186"/>
      <c r="B41" s="179"/>
      <c r="C41" s="180"/>
      <c r="D41" s="180"/>
      <c r="E41" s="180"/>
      <c r="F41" s="180"/>
      <c r="G41" s="180"/>
      <c r="H41" s="180"/>
      <c r="I41" s="180"/>
      <c r="J41" s="180"/>
      <c r="K41" s="180"/>
      <c r="L41" s="180"/>
      <c r="M41" s="180"/>
      <c r="N41" s="181"/>
    </row>
    <row r="42" spans="1:14" ht="14.4" customHeight="1">
      <c r="A42" s="186"/>
      <c r="B42" s="176" t="s">
        <v>331</v>
      </c>
      <c r="C42" s="177"/>
      <c r="D42" s="177"/>
      <c r="E42" s="177"/>
      <c r="F42" s="177"/>
      <c r="G42" s="177"/>
      <c r="H42" s="177"/>
      <c r="I42" s="177"/>
      <c r="J42" s="177"/>
      <c r="K42" s="177"/>
      <c r="L42" s="177"/>
      <c r="M42" s="177"/>
      <c r="N42" s="178"/>
    </row>
    <row r="43" spans="1:14" ht="14.4" customHeight="1">
      <c r="A43" s="186"/>
      <c r="B43" s="179"/>
      <c r="C43" s="180"/>
      <c r="D43" s="180"/>
      <c r="E43" s="180"/>
      <c r="F43" s="180"/>
      <c r="G43" s="180"/>
      <c r="H43" s="180"/>
      <c r="I43" s="180"/>
      <c r="J43" s="180"/>
      <c r="K43" s="180"/>
      <c r="L43" s="180"/>
      <c r="M43" s="180"/>
      <c r="N43" s="181"/>
    </row>
    <row r="44" spans="1:14" ht="14.4" customHeight="1">
      <c r="A44" s="186"/>
      <c r="B44" s="179"/>
      <c r="C44" s="180"/>
      <c r="D44" s="180"/>
      <c r="E44" s="180"/>
      <c r="F44" s="180"/>
      <c r="G44" s="180"/>
      <c r="H44" s="180"/>
      <c r="I44" s="180"/>
      <c r="J44" s="180"/>
      <c r="K44" s="180"/>
      <c r="L44" s="180"/>
      <c r="M44" s="180"/>
      <c r="N44" s="181"/>
    </row>
    <row r="45" spans="1:14" ht="14.4" customHeight="1">
      <c r="A45" s="186"/>
      <c r="B45" s="179"/>
      <c r="C45" s="180"/>
      <c r="D45" s="180"/>
      <c r="E45" s="180"/>
      <c r="F45" s="180"/>
      <c r="G45" s="180"/>
      <c r="H45" s="180"/>
      <c r="I45" s="180"/>
      <c r="J45" s="180"/>
      <c r="K45" s="180"/>
      <c r="L45" s="180"/>
      <c r="M45" s="180"/>
      <c r="N45" s="181"/>
    </row>
    <row r="46" spans="1:14" ht="14.4" customHeight="1">
      <c r="A46" s="186"/>
      <c r="B46" s="179"/>
      <c r="C46" s="180"/>
      <c r="D46" s="180"/>
      <c r="E46" s="180"/>
      <c r="F46" s="180"/>
      <c r="G46" s="180"/>
      <c r="H46" s="180"/>
      <c r="I46" s="180"/>
      <c r="J46" s="180"/>
      <c r="K46" s="180"/>
      <c r="L46" s="180"/>
      <c r="M46" s="180"/>
      <c r="N46" s="181"/>
    </row>
    <row r="47" spans="1:14" ht="14.4" customHeight="1">
      <c r="A47" s="186"/>
      <c r="B47" s="179"/>
      <c r="C47" s="180"/>
      <c r="D47" s="180"/>
      <c r="E47" s="180"/>
      <c r="F47" s="180"/>
      <c r="G47" s="180"/>
      <c r="H47" s="180"/>
      <c r="I47" s="180"/>
      <c r="J47" s="180"/>
      <c r="K47" s="180"/>
      <c r="L47" s="180"/>
      <c r="M47" s="180"/>
      <c r="N47" s="181"/>
    </row>
    <row r="48" spans="1:14" ht="14.4" customHeight="1">
      <c r="A48" s="186"/>
      <c r="B48" s="179"/>
      <c r="C48" s="180"/>
      <c r="D48" s="180"/>
      <c r="E48" s="180"/>
      <c r="F48" s="180"/>
      <c r="G48" s="180"/>
      <c r="H48" s="180"/>
      <c r="I48" s="180"/>
      <c r="J48" s="180"/>
      <c r="K48" s="180"/>
      <c r="L48" s="180"/>
      <c r="M48" s="180"/>
      <c r="N48" s="181"/>
    </row>
    <row r="49" spans="1:14" ht="14.4" customHeight="1">
      <c r="A49" s="186"/>
      <c r="B49" s="179"/>
      <c r="C49" s="180"/>
      <c r="D49" s="180"/>
      <c r="E49" s="180"/>
      <c r="F49" s="180"/>
      <c r="G49" s="180"/>
      <c r="H49" s="180"/>
      <c r="I49" s="180"/>
      <c r="J49" s="180"/>
      <c r="K49" s="180"/>
      <c r="L49" s="180"/>
      <c r="M49" s="180"/>
      <c r="N49" s="181"/>
    </row>
    <row r="50" spans="1:14" ht="14.4" customHeight="1">
      <c r="A50" s="186"/>
      <c r="B50" s="179"/>
      <c r="C50" s="180"/>
      <c r="D50" s="180"/>
      <c r="E50" s="180"/>
      <c r="F50" s="180"/>
      <c r="G50" s="180"/>
      <c r="H50" s="180"/>
      <c r="I50" s="180"/>
      <c r="J50" s="180"/>
      <c r="K50" s="180"/>
      <c r="L50" s="180"/>
      <c r="M50" s="180"/>
      <c r="N50" s="181"/>
    </row>
    <row r="51" spans="1:14" ht="14.4" customHeight="1">
      <c r="A51" s="187"/>
      <c r="B51" s="182"/>
      <c r="C51" s="183"/>
      <c r="D51" s="183"/>
      <c r="E51" s="183"/>
      <c r="F51" s="183"/>
      <c r="G51" s="183"/>
      <c r="H51" s="183"/>
      <c r="I51" s="183"/>
      <c r="J51" s="183"/>
      <c r="K51" s="183"/>
      <c r="L51" s="183"/>
      <c r="M51" s="183"/>
      <c r="N51" s="184"/>
    </row>
  </sheetData>
  <sheetProtection algorithmName="SHA-512" hashValue="O6mq/9sMw/6CQZQevBm4v01egq7Jn/CXjNH7CIKo0ikmUW8s/NZ3/+6XkMPlhvfD4l3O6rbHNG3NMvvXOBQdjg==" saltValue="lxwXOGUXafZ/IsoeIcCyWA==" spinCount="100000" sheet="1" objects="1" scenarios="1" formatRows="0" selectLockedCells="1"/>
  <mergeCells count="25">
    <mergeCell ref="K2:L2"/>
    <mergeCell ref="M2:N2"/>
    <mergeCell ref="A4:N4"/>
    <mergeCell ref="C7:N7"/>
    <mergeCell ref="A20:N20"/>
    <mergeCell ref="C13:L13"/>
    <mergeCell ref="B6:J6"/>
    <mergeCell ref="L6:N6"/>
    <mergeCell ref="B8:C9"/>
    <mergeCell ref="D9:J9"/>
    <mergeCell ref="A8:A11"/>
    <mergeCell ref="D8:K8"/>
    <mergeCell ref="B10:K10"/>
    <mergeCell ref="L8:N8"/>
    <mergeCell ref="L10:N11"/>
    <mergeCell ref="B11:K11"/>
    <mergeCell ref="B42:N42"/>
    <mergeCell ref="B43:N51"/>
    <mergeCell ref="A21:A23"/>
    <mergeCell ref="B21:N23"/>
    <mergeCell ref="A24:A51"/>
    <mergeCell ref="B24:N24"/>
    <mergeCell ref="B25:N32"/>
    <mergeCell ref="B33:N33"/>
    <mergeCell ref="B34:N41"/>
  </mergeCells>
  <phoneticPr fontId="1"/>
  <dataValidations count="1">
    <dataValidation type="list" allowBlank="1" showInputMessage="1" showErrorMessage="1" sqref="L8:N8 L10:N11" xr:uid="{14B8F7B5-3EFF-4B4B-9757-260DD9719FF8}">
      <formula1>"（選択してください）,有,無"</formula1>
    </dataValidation>
  </dataValidations>
  <pageMargins left="0.39370078740157483" right="0.11811023622047245"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44" r:id="rId4" name="Check Box 32">
              <controlPr defaultSize="0" autoFill="0" autoLine="0" autoPict="0">
                <anchor moveWithCells="1">
                  <from>
                    <xdr:col>10</xdr:col>
                    <xdr:colOff>297180</xdr:colOff>
                    <xdr:row>7</xdr:row>
                    <xdr:rowOff>7620</xdr:rowOff>
                  </from>
                  <to>
                    <xdr:col>11</xdr:col>
                    <xdr:colOff>0</xdr:colOff>
                    <xdr:row>8</xdr:row>
                    <xdr:rowOff>7620</xdr:rowOff>
                  </to>
                </anchor>
              </controlPr>
            </control>
          </mc:Choice>
        </mc:AlternateContent>
        <mc:AlternateContent xmlns:mc="http://schemas.openxmlformats.org/markup-compatibility/2006">
          <mc:Choice Requires="x14">
            <control shapeId="13345" r:id="rId5" name="Check Box 33">
              <controlPr defaultSize="0" autoFill="0" autoLine="0" autoPict="0">
                <anchor moveWithCells="1">
                  <from>
                    <xdr:col>12</xdr:col>
                    <xdr:colOff>297180</xdr:colOff>
                    <xdr:row>7</xdr:row>
                    <xdr:rowOff>7620</xdr:rowOff>
                  </from>
                  <to>
                    <xdr:col>13</xdr:col>
                    <xdr:colOff>0</xdr:colOff>
                    <xdr:row>8</xdr:row>
                    <xdr:rowOff>7620</xdr:rowOff>
                  </to>
                </anchor>
              </controlPr>
            </control>
          </mc:Choice>
        </mc:AlternateContent>
        <mc:AlternateContent xmlns:mc="http://schemas.openxmlformats.org/markup-compatibility/2006">
          <mc:Choice Requires="x14">
            <control shapeId="13346" r:id="rId6" name="Check Box 34">
              <controlPr defaultSize="0" autoFill="0" autoLine="0" autoPict="0">
                <anchor moveWithCells="1">
                  <from>
                    <xdr:col>10</xdr:col>
                    <xdr:colOff>297180</xdr:colOff>
                    <xdr:row>9</xdr:row>
                    <xdr:rowOff>7620</xdr:rowOff>
                  </from>
                  <to>
                    <xdr:col>11</xdr:col>
                    <xdr:colOff>0</xdr:colOff>
                    <xdr:row>10</xdr:row>
                    <xdr:rowOff>7620</xdr:rowOff>
                  </to>
                </anchor>
              </controlPr>
            </control>
          </mc:Choice>
        </mc:AlternateContent>
        <mc:AlternateContent xmlns:mc="http://schemas.openxmlformats.org/markup-compatibility/2006">
          <mc:Choice Requires="x14">
            <control shapeId="13347" r:id="rId7" name="Check Box 35">
              <controlPr defaultSize="0" autoFill="0" autoLine="0" autoPict="0">
                <anchor moveWithCells="1">
                  <from>
                    <xdr:col>12</xdr:col>
                    <xdr:colOff>297180</xdr:colOff>
                    <xdr:row>9</xdr:row>
                    <xdr:rowOff>7620</xdr:rowOff>
                  </from>
                  <to>
                    <xdr:col>13</xdr:col>
                    <xdr:colOff>0</xdr:colOff>
                    <xdr:row>10</xdr:row>
                    <xdr:rowOff>7620</xdr:rowOff>
                  </to>
                </anchor>
              </controlPr>
            </control>
          </mc:Choice>
        </mc:AlternateContent>
        <mc:AlternateContent xmlns:mc="http://schemas.openxmlformats.org/markup-compatibility/2006">
          <mc:Choice Requires="x14">
            <control shapeId="13348" r:id="rId8" name="Check Box 36">
              <controlPr defaultSize="0" autoFill="0" autoLine="0" autoPict="0">
                <anchor moveWithCells="1">
                  <from>
                    <xdr:col>10</xdr:col>
                    <xdr:colOff>297180</xdr:colOff>
                    <xdr:row>9</xdr:row>
                    <xdr:rowOff>7620</xdr:rowOff>
                  </from>
                  <to>
                    <xdr:col>11</xdr:col>
                    <xdr:colOff>0</xdr:colOff>
                    <xdr:row>10</xdr:row>
                    <xdr:rowOff>7620</xdr:rowOff>
                  </to>
                </anchor>
              </controlPr>
            </control>
          </mc:Choice>
        </mc:AlternateContent>
        <mc:AlternateContent xmlns:mc="http://schemas.openxmlformats.org/markup-compatibility/2006">
          <mc:Choice Requires="x14">
            <control shapeId="13349" r:id="rId9" name="Check Box 37">
              <controlPr defaultSize="0" autoFill="0" autoLine="0" autoPict="0">
                <anchor moveWithCells="1">
                  <from>
                    <xdr:col>10</xdr:col>
                    <xdr:colOff>297180</xdr:colOff>
                    <xdr:row>10</xdr:row>
                    <xdr:rowOff>7620</xdr:rowOff>
                  </from>
                  <to>
                    <xdr:col>11</xdr:col>
                    <xdr:colOff>0</xdr:colOff>
                    <xdr:row>11</xdr:row>
                    <xdr:rowOff>30480</xdr:rowOff>
                  </to>
                </anchor>
              </controlPr>
            </control>
          </mc:Choice>
        </mc:AlternateContent>
        <mc:AlternateContent xmlns:mc="http://schemas.openxmlformats.org/markup-compatibility/2006">
          <mc:Choice Requires="x14">
            <control shapeId="13351" r:id="rId10" name="Check Box 2">
              <controlPr defaultSize="0" autoFill="0" autoLine="0" autoPict="0">
                <anchor moveWithCells="1">
                  <from>
                    <xdr:col>12</xdr:col>
                    <xdr:colOff>297180</xdr:colOff>
                    <xdr:row>7</xdr:row>
                    <xdr:rowOff>7620</xdr:rowOff>
                  </from>
                  <to>
                    <xdr:col>13</xdr:col>
                    <xdr:colOff>0</xdr:colOff>
                    <xdr:row>8</xdr:row>
                    <xdr:rowOff>7620</xdr:rowOff>
                  </to>
                </anchor>
              </controlPr>
            </control>
          </mc:Choice>
        </mc:AlternateContent>
        <mc:AlternateContent xmlns:mc="http://schemas.openxmlformats.org/markup-compatibility/2006">
          <mc:Choice Requires="x14">
            <control shapeId="13352" r:id="rId11" name="Check Box 8">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3353" r:id="rId12" name="Check Box 10">
              <controlPr defaultSize="0" autoFill="0" autoLine="0" autoPict="0">
                <anchor moveWithCells="1">
                  <from>
                    <xdr:col>12</xdr:col>
                    <xdr:colOff>297180</xdr:colOff>
                    <xdr:row>9</xdr:row>
                    <xdr:rowOff>7620</xdr:rowOff>
                  </from>
                  <to>
                    <xdr:col>13</xdr:col>
                    <xdr:colOff>0</xdr:colOff>
                    <xdr:row>10</xdr:row>
                    <xdr:rowOff>0</xdr:rowOff>
                  </to>
                </anchor>
              </controlPr>
            </control>
          </mc:Choice>
        </mc:AlternateContent>
        <mc:AlternateContent xmlns:mc="http://schemas.openxmlformats.org/markup-compatibility/2006">
          <mc:Choice Requires="x14">
            <control shapeId="13354" r:id="rId13" name="Check Box 14">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3355" r:id="rId14" name="Check Box 1067">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3356" r:id="rId15" name="Check Box 1068">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AF41"/>
  <sheetViews>
    <sheetView zoomScaleNormal="100" zoomScaleSheetLayoutView="100" workbookViewId="0">
      <selection activeCell="AA21" sqref="AA21:AB21"/>
    </sheetView>
  </sheetViews>
  <sheetFormatPr defaultColWidth="3.77734375" defaultRowHeight="18" customHeight="1"/>
  <cols>
    <col min="1" max="30" width="3.77734375" style="21"/>
    <col min="31" max="31" width="3.77734375" style="173"/>
    <col min="32" max="32" width="3.77734375" style="21"/>
    <col min="33" max="33" width="4.21875" style="21" customWidth="1"/>
    <col min="34" max="16384" width="3.77734375" style="21"/>
  </cols>
  <sheetData>
    <row r="1" spans="1:30" ht="18" customHeight="1">
      <c r="A1" s="346" t="s">
        <v>356</v>
      </c>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8"/>
    </row>
    <row r="2" spans="1:30" ht="18" customHeight="1">
      <c r="A2" s="346" t="s">
        <v>357</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8"/>
    </row>
    <row r="3" spans="1:30" ht="18" customHeight="1">
      <c r="A3" s="22" t="s">
        <v>355</v>
      </c>
      <c r="N3" s="133"/>
    </row>
    <row r="4" spans="1:30" ht="18" customHeight="1" thickBot="1">
      <c r="A4" s="21" t="s">
        <v>159</v>
      </c>
      <c r="N4" s="21" t="s">
        <v>158</v>
      </c>
    </row>
    <row r="5" spans="1:30" ht="18" customHeight="1">
      <c r="A5" s="349" t="s">
        <v>90</v>
      </c>
      <c r="B5" s="350"/>
      <c r="C5" s="350"/>
      <c r="D5" s="351"/>
      <c r="E5" s="355" t="s">
        <v>91</v>
      </c>
      <c r="F5" s="355"/>
      <c r="G5" s="355" t="s">
        <v>98</v>
      </c>
      <c r="H5" s="355"/>
      <c r="I5" s="355"/>
      <c r="J5" s="355"/>
      <c r="K5" s="355"/>
      <c r="L5" s="355"/>
      <c r="M5" s="355"/>
      <c r="N5" s="355"/>
      <c r="O5" s="355"/>
      <c r="P5" s="355"/>
      <c r="Q5" s="356" t="s">
        <v>358</v>
      </c>
      <c r="R5" s="357"/>
      <c r="S5" s="357"/>
      <c r="T5" s="357"/>
      <c r="U5" s="357"/>
      <c r="V5" s="357"/>
      <c r="W5" s="357"/>
      <c r="X5" s="357"/>
      <c r="Y5" s="357"/>
      <c r="Z5" s="357"/>
      <c r="AA5" s="357"/>
      <c r="AB5" s="357"/>
      <c r="AC5" s="357"/>
      <c r="AD5" s="358"/>
    </row>
    <row r="6" spans="1:30" ht="18" customHeight="1">
      <c r="A6" s="352"/>
      <c r="B6" s="353"/>
      <c r="C6" s="353"/>
      <c r="D6" s="354"/>
      <c r="E6" s="362" t="s">
        <v>92</v>
      </c>
      <c r="F6" s="362"/>
      <c r="G6" s="363" t="s">
        <v>93</v>
      </c>
      <c r="H6" s="364"/>
      <c r="I6" s="364" t="s">
        <v>94</v>
      </c>
      <c r="J6" s="364"/>
      <c r="K6" s="364" t="s">
        <v>95</v>
      </c>
      <c r="L6" s="364"/>
      <c r="M6" s="364" t="s">
        <v>96</v>
      </c>
      <c r="N6" s="364"/>
      <c r="O6" s="364" t="s">
        <v>97</v>
      </c>
      <c r="P6" s="365"/>
      <c r="Q6" s="359"/>
      <c r="R6" s="360"/>
      <c r="S6" s="360"/>
      <c r="T6" s="360"/>
      <c r="U6" s="360"/>
      <c r="V6" s="360"/>
      <c r="W6" s="360"/>
      <c r="X6" s="360"/>
      <c r="Y6" s="360"/>
      <c r="Z6" s="360"/>
      <c r="AA6" s="360"/>
      <c r="AB6" s="360"/>
      <c r="AC6" s="360"/>
      <c r="AD6" s="361"/>
    </row>
    <row r="7" spans="1:30" ht="18" customHeight="1">
      <c r="A7" s="366"/>
      <c r="B7" s="367"/>
      <c r="C7" s="367"/>
      <c r="D7" s="367"/>
      <c r="E7" s="368"/>
      <c r="F7" s="368"/>
      <c r="G7" s="369"/>
      <c r="H7" s="370"/>
      <c r="I7" s="370"/>
      <c r="J7" s="370"/>
      <c r="K7" s="370"/>
      <c r="L7" s="370"/>
      <c r="M7" s="370"/>
      <c r="N7" s="370"/>
      <c r="O7" s="370"/>
      <c r="P7" s="371"/>
      <c r="Q7" s="372"/>
      <c r="R7" s="373"/>
      <c r="S7" s="373"/>
      <c r="T7" s="373"/>
      <c r="U7" s="373"/>
      <c r="V7" s="373"/>
      <c r="W7" s="373"/>
      <c r="X7" s="373"/>
      <c r="Y7" s="373"/>
      <c r="Z7" s="373"/>
      <c r="AA7" s="373"/>
      <c r="AB7" s="373"/>
      <c r="AC7" s="373"/>
      <c r="AD7" s="374"/>
    </row>
    <row r="8" spans="1:30" ht="18" customHeight="1">
      <c r="A8" s="366"/>
      <c r="B8" s="367"/>
      <c r="C8" s="367"/>
      <c r="D8" s="367"/>
      <c r="E8" s="368"/>
      <c r="F8" s="368"/>
      <c r="G8" s="369"/>
      <c r="H8" s="370"/>
      <c r="I8" s="370"/>
      <c r="J8" s="370"/>
      <c r="K8" s="370"/>
      <c r="L8" s="370"/>
      <c r="M8" s="370"/>
      <c r="N8" s="370"/>
      <c r="O8" s="370"/>
      <c r="P8" s="371"/>
      <c r="Q8" s="372"/>
      <c r="R8" s="373"/>
      <c r="S8" s="373"/>
      <c r="T8" s="373"/>
      <c r="U8" s="373"/>
      <c r="V8" s="373"/>
      <c r="W8" s="373"/>
      <c r="X8" s="373"/>
      <c r="Y8" s="373"/>
      <c r="Z8" s="373"/>
      <c r="AA8" s="373"/>
      <c r="AB8" s="373"/>
      <c r="AC8" s="373"/>
      <c r="AD8" s="374"/>
    </row>
    <row r="9" spans="1:30" ht="18" customHeight="1">
      <c r="A9" s="366"/>
      <c r="B9" s="367"/>
      <c r="C9" s="367"/>
      <c r="D9" s="367"/>
      <c r="E9" s="368"/>
      <c r="F9" s="368"/>
      <c r="G9" s="369"/>
      <c r="H9" s="370"/>
      <c r="I9" s="370"/>
      <c r="J9" s="370"/>
      <c r="K9" s="370"/>
      <c r="L9" s="370"/>
      <c r="M9" s="370"/>
      <c r="N9" s="370"/>
      <c r="O9" s="370"/>
      <c r="P9" s="371"/>
      <c r="Q9" s="372"/>
      <c r="R9" s="373"/>
      <c r="S9" s="373"/>
      <c r="T9" s="373"/>
      <c r="U9" s="373"/>
      <c r="V9" s="373"/>
      <c r="W9" s="373"/>
      <c r="X9" s="373"/>
      <c r="Y9" s="373"/>
      <c r="Z9" s="373"/>
      <c r="AA9" s="373"/>
      <c r="AB9" s="373"/>
      <c r="AC9" s="373"/>
      <c r="AD9" s="374"/>
    </row>
    <row r="10" spans="1:30" ht="18" customHeight="1">
      <c r="A10" s="366"/>
      <c r="B10" s="367"/>
      <c r="C10" s="367"/>
      <c r="D10" s="367"/>
      <c r="E10" s="368"/>
      <c r="F10" s="368"/>
      <c r="G10" s="369"/>
      <c r="H10" s="370"/>
      <c r="I10" s="370"/>
      <c r="J10" s="370"/>
      <c r="K10" s="370"/>
      <c r="L10" s="370"/>
      <c r="M10" s="370"/>
      <c r="N10" s="370"/>
      <c r="O10" s="370"/>
      <c r="P10" s="371"/>
      <c r="Q10" s="372"/>
      <c r="R10" s="373"/>
      <c r="S10" s="373"/>
      <c r="T10" s="373"/>
      <c r="U10" s="373"/>
      <c r="V10" s="373"/>
      <c r="W10" s="373"/>
      <c r="X10" s="373"/>
      <c r="Y10" s="373"/>
      <c r="Z10" s="373"/>
      <c r="AA10" s="373"/>
      <c r="AB10" s="373"/>
      <c r="AC10" s="373"/>
      <c r="AD10" s="374"/>
    </row>
    <row r="11" spans="1:30" ht="18" customHeight="1">
      <c r="A11" s="366"/>
      <c r="B11" s="367"/>
      <c r="C11" s="367"/>
      <c r="D11" s="367"/>
      <c r="E11" s="368"/>
      <c r="F11" s="368"/>
      <c r="G11" s="369"/>
      <c r="H11" s="370"/>
      <c r="I11" s="370"/>
      <c r="J11" s="370"/>
      <c r="K11" s="370"/>
      <c r="L11" s="370"/>
      <c r="M11" s="370"/>
      <c r="N11" s="370"/>
      <c r="O11" s="370"/>
      <c r="P11" s="371"/>
      <c r="Q11" s="372"/>
      <c r="R11" s="373"/>
      <c r="S11" s="373"/>
      <c r="T11" s="373"/>
      <c r="U11" s="373"/>
      <c r="V11" s="373"/>
      <c r="W11" s="373"/>
      <c r="X11" s="373"/>
      <c r="Y11" s="373"/>
      <c r="Z11" s="373"/>
      <c r="AA11" s="373"/>
      <c r="AB11" s="373"/>
      <c r="AC11" s="373"/>
      <c r="AD11" s="374"/>
    </row>
    <row r="12" spans="1:30" ht="18" customHeight="1">
      <c r="A12" s="366"/>
      <c r="B12" s="367"/>
      <c r="C12" s="367"/>
      <c r="D12" s="367"/>
      <c r="E12" s="368"/>
      <c r="F12" s="368"/>
      <c r="G12" s="369"/>
      <c r="H12" s="370"/>
      <c r="I12" s="370"/>
      <c r="J12" s="370"/>
      <c r="K12" s="370"/>
      <c r="L12" s="370"/>
      <c r="M12" s="370"/>
      <c r="N12" s="370"/>
      <c r="O12" s="370"/>
      <c r="P12" s="371"/>
      <c r="Q12" s="372"/>
      <c r="R12" s="373"/>
      <c r="S12" s="373"/>
      <c r="T12" s="373"/>
      <c r="U12" s="373"/>
      <c r="V12" s="373"/>
      <c r="W12" s="373"/>
      <c r="X12" s="373"/>
      <c r="Y12" s="373"/>
      <c r="Z12" s="373"/>
      <c r="AA12" s="373"/>
      <c r="AB12" s="373"/>
      <c r="AC12" s="373"/>
      <c r="AD12" s="374"/>
    </row>
    <row r="13" spans="1:30" ht="18" customHeight="1">
      <c r="A13" s="366"/>
      <c r="B13" s="367"/>
      <c r="C13" s="367"/>
      <c r="D13" s="367"/>
      <c r="E13" s="368"/>
      <c r="F13" s="368"/>
      <c r="G13" s="369"/>
      <c r="H13" s="370"/>
      <c r="I13" s="370"/>
      <c r="J13" s="370"/>
      <c r="K13" s="370"/>
      <c r="L13" s="370"/>
      <c r="M13" s="370"/>
      <c r="N13" s="370"/>
      <c r="O13" s="370"/>
      <c r="P13" s="371"/>
      <c r="Q13" s="372"/>
      <c r="R13" s="373"/>
      <c r="S13" s="373"/>
      <c r="T13" s="373"/>
      <c r="U13" s="373"/>
      <c r="V13" s="373"/>
      <c r="W13" s="373"/>
      <c r="X13" s="373"/>
      <c r="Y13" s="373"/>
      <c r="Z13" s="373"/>
      <c r="AA13" s="373"/>
      <c r="AB13" s="373"/>
      <c r="AC13" s="373"/>
      <c r="AD13" s="374"/>
    </row>
    <row r="14" spans="1:30" ht="18" customHeight="1" thickBot="1">
      <c r="A14" s="375"/>
      <c r="B14" s="376"/>
      <c r="C14" s="376"/>
      <c r="D14" s="376"/>
      <c r="E14" s="377"/>
      <c r="F14" s="377"/>
      <c r="G14" s="378"/>
      <c r="H14" s="379"/>
      <c r="I14" s="379"/>
      <c r="J14" s="379"/>
      <c r="K14" s="379"/>
      <c r="L14" s="379"/>
      <c r="M14" s="379"/>
      <c r="N14" s="379"/>
      <c r="O14" s="379"/>
      <c r="P14" s="380"/>
      <c r="Q14" s="381"/>
      <c r="R14" s="382"/>
      <c r="S14" s="382"/>
      <c r="T14" s="382"/>
      <c r="U14" s="382"/>
      <c r="V14" s="382"/>
      <c r="W14" s="382"/>
      <c r="X14" s="382"/>
      <c r="Y14" s="382"/>
      <c r="Z14" s="382"/>
      <c r="AA14" s="382"/>
      <c r="AB14" s="382"/>
      <c r="AC14" s="382"/>
      <c r="AD14" s="383"/>
    </row>
    <row r="15" spans="1:30" ht="18" customHeight="1" thickBot="1">
      <c r="A15" s="395" t="s">
        <v>52</v>
      </c>
      <c r="B15" s="396"/>
      <c r="C15" s="396"/>
      <c r="D15" s="396"/>
      <c r="E15" s="397">
        <f>SUM(E7:F14)</f>
        <v>0</v>
      </c>
      <c r="F15" s="397"/>
      <c r="G15" s="398">
        <f t="shared" ref="G15" si="0">SUM(G7:H14)</f>
        <v>0</v>
      </c>
      <c r="H15" s="384"/>
      <c r="I15" s="384">
        <f t="shared" ref="I15" si="1">SUM(I7:J14)</f>
        <v>0</v>
      </c>
      <c r="J15" s="384"/>
      <c r="K15" s="384">
        <f t="shared" ref="K15" si="2">SUM(K7:L14)</f>
        <v>0</v>
      </c>
      <c r="L15" s="384"/>
      <c r="M15" s="384">
        <f t="shared" ref="M15" si="3">SUM(M7:N14)</f>
        <v>0</v>
      </c>
      <c r="N15" s="384"/>
      <c r="O15" s="384">
        <f t="shared" ref="O15" si="4">SUM(O7:P14)</f>
        <v>0</v>
      </c>
      <c r="P15" s="385"/>
      <c r="Q15" s="386"/>
      <c r="R15" s="387"/>
      <c r="S15" s="387"/>
      <c r="T15" s="387"/>
      <c r="U15" s="387"/>
      <c r="V15" s="387"/>
      <c r="W15" s="387"/>
      <c r="X15" s="387"/>
      <c r="Y15" s="387"/>
      <c r="Z15" s="387"/>
      <c r="AA15" s="387"/>
      <c r="AB15" s="387"/>
      <c r="AC15" s="387"/>
      <c r="AD15" s="388"/>
    </row>
    <row r="17" spans="1:32" ht="18" customHeight="1" thickBot="1">
      <c r="A17" s="389" t="s">
        <v>173</v>
      </c>
      <c r="B17" s="389"/>
      <c r="C17" s="389"/>
      <c r="D17" s="389"/>
      <c r="E17" s="389"/>
      <c r="F17" s="389"/>
      <c r="G17" s="389"/>
      <c r="H17" s="389"/>
      <c r="I17" s="389"/>
      <c r="J17" s="389"/>
      <c r="K17" s="389"/>
      <c r="L17" s="389"/>
      <c r="Y17" s="21" t="s">
        <v>158</v>
      </c>
    </row>
    <row r="18" spans="1:32" ht="18" customHeight="1" thickBot="1">
      <c r="A18" s="390"/>
      <c r="B18" s="391"/>
      <c r="C18" s="391"/>
      <c r="D18" s="392"/>
      <c r="E18" s="393" t="s">
        <v>405</v>
      </c>
      <c r="F18" s="394"/>
      <c r="G18" s="394" t="s">
        <v>406</v>
      </c>
      <c r="H18" s="394"/>
      <c r="I18" s="394" t="s">
        <v>407</v>
      </c>
      <c r="J18" s="394"/>
      <c r="K18" s="394" t="s">
        <v>408</v>
      </c>
      <c r="L18" s="394"/>
      <c r="M18" s="394" t="s">
        <v>409</v>
      </c>
      <c r="N18" s="394"/>
      <c r="O18" s="394" t="s">
        <v>410</v>
      </c>
      <c r="P18" s="394"/>
      <c r="Q18" s="394" t="s">
        <v>411</v>
      </c>
      <c r="R18" s="394"/>
      <c r="S18" s="394" t="s">
        <v>412</v>
      </c>
      <c r="T18" s="394"/>
      <c r="U18" s="394" t="s">
        <v>413</v>
      </c>
      <c r="V18" s="394"/>
      <c r="W18" s="394" t="s">
        <v>414</v>
      </c>
      <c r="X18" s="394"/>
      <c r="Y18" s="394" t="s">
        <v>415</v>
      </c>
      <c r="Z18" s="394"/>
      <c r="AA18" s="401" t="s">
        <v>416</v>
      </c>
      <c r="AB18" s="402"/>
      <c r="AC18" s="399" t="s">
        <v>284</v>
      </c>
      <c r="AD18" s="400"/>
    </row>
    <row r="19" spans="1:32" ht="18" customHeight="1">
      <c r="A19" s="390" t="s">
        <v>161</v>
      </c>
      <c r="B19" s="391"/>
      <c r="C19" s="391"/>
      <c r="D19" s="392"/>
      <c r="E19" s="412"/>
      <c r="F19" s="403"/>
      <c r="G19" s="403"/>
      <c r="H19" s="403"/>
      <c r="I19" s="403"/>
      <c r="J19" s="403"/>
      <c r="K19" s="403"/>
      <c r="L19" s="403"/>
      <c r="M19" s="403"/>
      <c r="N19" s="403"/>
      <c r="O19" s="403"/>
      <c r="P19" s="403"/>
      <c r="Q19" s="403"/>
      <c r="R19" s="403"/>
      <c r="S19" s="403"/>
      <c r="T19" s="403"/>
      <c r="U19" s="403"/>
      <c r="V19" s="403"/>
      <c r="W19" s="403"/>
      <c r="X19" s="403"/>
      <c r="Y19" s="403"/>
      <c r="Z19" s="403"/>
      <c r="AA19" s="403"/>
      <c r="AB19" s="404"/>
      <c r="AC19" s="405">
        <f>SUM(E19:AB19)</f>
        <v>0</v>
      </c>
      <c r="AD19" s="406"/>
      <c r="AE19" s="173" t="str">
        <f>IF(E15=AC19,"","←【エラー】①の前期の合計欄の金額と一致していません。")</f>
        <v/>
      </c>
      <c r="AF19" s="133"/>
    </row>
    <row r="20" spans="1:32" ht="18" customHeight="1" thickBot="1">
      <c r="A20" s="407" t="s">
        <v>99</v>
      </c>
      <c r="B20" s="408"/>
      <c r="C20" s="408"/>
      <c r="D20" s="408"/>
      <c r="E20" s="409">
        <f>SUM(E21:F28)</f>
        <v>0</v>
      </c>
      <c r="F20" s="410"/>
      <c r="G20" s="410">
        <f t="shared" ref="G20" si="5">SUM(G21:H28)</f>
        <v>0</v>
      </c>
      <c r="H20" s="410"/>
      <c r="I20" s="410">
        <f t="shared" ref="I20" si="6">SUM(I21:J28)</f>
        <v>0</v>
      </c>
      <c r="J20" s="410"/>
      <c r="K20" s="410">
        <f t="shared" ref="K20" si="7">SUM(K21:L28)</f>
        <v>0</v>
      </c>
      <c r="L20" s="410"/>
      <c r="M20" s="410">
        <f t="shared" ref="M20" si="8">SUM(M21:N28)</f>
        <v>0</v>
      </c>
      <c r="N20" s="410"/>
      <c r="O20" s="410">
        <f t="shared" ref="O20" si="9">SUM(O21:P28)</f>
        <v>0</v>
      </c>
      <c r="P20" s="410"/>
      <c r="Q20" s="410">
        <f t="shared" ref="Q20" si="10">SUM(Q21:R28)</f>
        <v>0</v>
      </c>
      <c r="R20" s="410"/>
      <c r="S20" s="410">
        <f t="shared" ref="S20" si="11">SUM(S21:T28)</f>
        <v>0</v>
      </c>
      <c r="T20" s="410"/>
      <c r="U20" s="410">
        <f t="shared" ref="U20" si="12">SUM(U21:V28)</f>
        <v>0</v>
      </c>
      <c r="V20" s="410"/>
      <c r="W20" s="410">
        <f t="shared" ref="W20" si="13">SUM(W21:X28)</f>
        <v>0</v>
      </c>
      <c r="X20" s="410"/>
      <c r="Y20" s="410">
        <f t="shared" ref="Y20" si="14">SUM(Y21:Z28)</f>
        <v>0</v>
      </c>
      <c r="Z20" s="410"/>
      <c r="AA20" s="410">
        <f t="shared" ref="AA20:AC20" si="15">SUM(AA21:AB28)</f>
        <v>0</v>
      </c>
      <c r="AB20" s="411"/>
      <c r="AC20" s="410">
        <f t="shared" si="15"/>
        <v>0</v>
      </c>
      <c r="AD20" s="411"/>
      <c r="AE20" s="173" t="str">
        <f>IF(G15=AC20,"","←【エラー】①の１期の合計欄の金額と一致していません。")</f>
        <v/>
      </c>
      <c r="AF20" s="133"/>
    </row>
    <row r="21" spans="1:32" ht="18" customHeight="1">
      <c r="A21" s="443" t="s">
        <v>162</v>
      </c>
      <c r="B21" s="423" t="str">
        <f>IF(A7=0,"",A7)</f>
        <v/>
      </c>
      <c r="C21" s="424"/>
      <c r="D21" s="425"/>
      <c r="E21" s="426"/>
      <c r="F21" s="416"/>
      <c r="G21" s="416"/>
      <c r="H21" s="416"/>
      <c r="I21" s="416"/>
      <c r="J21" s="416"/>
      <c r="K21" s="416"/>
      <c r="L21" s="416"/>
      <c r="M21" s="416"/>
      <c r="N21" s="416"/>
      <c r="O21" s="416"/>
      <c r="P21" s="416"/>
      <c r="Q21" s="416"/>
      <c r="R21" s="416"/>
      <c r="S21" s="416"/>
      <c r="T21" s="416"/>
      <c r="U21" s="416"/>
      <c r="V21" s="416"/>
      <c r="W21" s="416"/>
      <c r="X21" s="416"/>
      <c r="Y21" s="416"/>
      <c r="Z21" s="416"/>
      <c r="AA21" s="416"/>
      <c r="AB21" s="417"/>
      <c r="AC21" s="418">
        <f>SUM(E21:AB21)</f>
        <v>0</v>
      </c>
      <c r="AD21" s="419"/>
      <c r="AE21" s="173" t="str">
        <f t="shared" ref="AE21:AE28" si="16">IF(G7=AC21,"","←【エラー】①の１期の金額と一致していません。")</f>
        <v/>
      </c>
      <c r="AF21" s="133"/>
    </row>
    <row r="22" spans="1:32" ht="18" customHeight="1">
      <c r="A22" s="443"/>
      <c r="B22" s="420" t="str">
        <f>IF(A8=0,"",A8)</f>
        <v/>
      </c>
      <c r="C22" s="421"/>
      <c r="D22" s="422"/>
      <c r="E22" s="369"/>
      <c r="F22" s="370"/>
      <c r="G22" s="370"/>
      <c r="H22" s="370"/>
      <c r="I22" s="370"/>
      <c r="J22" s="370"/>
      <c r="K22" s="370"/>
      <c r="L22" s="370"/>
      <c r="M22" s="370"/>
      <c r="N22" s="370"/>
      <c r="O22" s="370"/>
      <c r="P22" s="370"/>
      <c r="Q22" s="370"/>
      <c r="R22" s="370"/>
      <c r="S22" s="370"/>
      <c r="T22" s="370"/>
      <c r="U22" s="370"/>
      <c r="V22" s="370"/>
      <c r="W22" s="370"/>
      <c r="X22" s="370"/>
      <c r="Y22" s="370"/>
      <c r="Z22" s="370"/>
      <c r="AA22" s="370"/>
      <c r="AB22" s="413"/>
      <c r="AC22" s="414">
        <f t="shared" ref="AC22:AC28" si="17">SUM(E22:AB22)</f>
        <v>0</v>
      </c>
      <c r="AD22" s="415"/>
      <c r="AE22" s="173" t="str">
        <f t="shared" si="16"/>
        <v/>
      </c>
      <c r="AF22" s="133"/>
    </row>
    <row r="23" spans="1:32" ht="18" customHeight="1">
      <c r="A23" s="443"/>
      <c r="B23" s="420" t="str">
        <f t="shared" ref="B23:B28" si="18">IF(A9=0,"",A9)</f>
        <v/>
      </c>
      <c r="C23" s="421"/>
      <c r="D23" s="422"/>
      <c r="E23" s="369"/>
      <c r="F23" s="370"/>
      <c r="G23" s="370"/>
      <c r="H23" s="370"/>
      <c r="I23" s="370"/>
      <c r="J23" s="370"/>
      <c r="K23" s="370"/>
      <c r="L23" s="370"/>
      <c r="M23" s="370"/>
      <c r="N23" s="370"/>
      <c r="O23" s="370"/>
      <c r="P23" s="370"/>
      <c r="Q23" s="370"/>
      <c r="R23" s="370"/>
      <c r="S23" s="370"/>
      <c r="T23" s="370"/>
      <c r="U23" s="370"/>
      <c r="V23" s="370"/>
      <c r="W23" s="370"/>
      <c r="X23" s="370"/>
      <c r="Y23" s="370"/>
      <c r="Z23" s="370"/>
      <c r="AA23" s="370"/>
      <c r="AB23" s="413"/>
      <c r="AC23" s="414">
        <f>SUM(E23:AB23)</f>
        <v>0</v>
      </c>
      <c r="AD23" s="415"/>
      <c r="AE23" s="173" t="str">
        <f t="shared" si="16"/>
        <v/>
      </c>
      <c r="AF23" s="133"/>
    </row>
    <row r="24" spans="1:32" ht="18" customHeight="1">
      <c r="A24" s="443"/>
      <c r="B24" s="420" t="str">
        <f t="shared" si="18"/>
        <v/>
      </c>
      <c r="C24" s="421"/>
      <c r="D24" s="422"/>
      <c r="E24" s="369"/>
      <c r="F24" s="370"/>
      <c r="G24" s="370"/>
      <c r="H24" s="370"/>
      <c r="I24" s="370"/>
      <c r="J24" s="370"/>
      <c r="K24" s="370"/>
      <c r="L24" s="370"/>
      <c r="M24" s="370"/>
      <c r="N24" s="370"/>
      <c r="O24" s="370"/>
      <c r="P24" s="370"/>
      <c r="Q24" s="370"/>
      <c r="R24" s="370"/>
      <c r="S24" s="370"/>
      <c r="T24" s="370"/>
      <c r="U24" s="370"/>
      <c r="V24" s="370"/>
      <c r="W24" s="370"/>
      <c r="X24" s="370"/>
      <c r="Y24" s="370"/>
      <c r="Z24" s="370"/>
      <c r="AA24" s="370"/>
      <c r="AB24" s="413"/>
      <c r="AC24" s="414">
        <f t="shared" si="17"/>
        <v>0</v>
      </c>
      <c r="AD24" s="415"/>
      <c r="AE24" s="173" t="str">
        <f t="shared" si="16"/>
        <v/>
      </c>
      <c r="AF24" s="133"/>
    </row>
    <row r="25" spans="1:32" ht="18" customHeight="1">
      <c r="A25" s="443"/>
      <c r="B25" s="420" t="str">
        <f t="shared" si="18"/>
        <v/>
      </c>
      <c r="C25" s="421"/>
      <c r="D25" s="422"/>
      <c r="E25" s="369"/>
      <c r="F25" s="370"/>
      <c r="G25" s="370"/>
      <c r="H25" s="370"/>
      <c r="I25" s="370"/>
      <c r="J25" s="370"/>
      <c r="K25" s="370"/>
      <c r="L25" s="370"/>
      <c r="M25" s="370"/>
      <c r="N25" s="370"/>
      <c r="O25" s="370"/>
      <c r="P25" s="370"/>
      <c r="Q25" s="370"/>
      <c r="R25" s="370"/>
      <c r="S25" s="370"/>
      <c r="T25" s="370"/>
      <c r="U25" s="370"/>
      <c r="V25" s="370"/>
      <c r="W25" s="370"/>
      <c r="X25" s="370"/>
      <c r="Y25" s="370"/>
      <c r="Z25" s="370"/>
      <c r="AA25" s="370"/>
      <c r="AB25" s="413"/>
      <c r="AC25" s="414">
        <f t="shared" si="17"/>
        <v>0</v>
      </c>
      <c r="AD25" s="415"/>
      <c r="AE25" s="173" t="str">
        <f t="shared" si="16"/>
        <v/>
      </c>
      <c r="AF25" s="133"/>
    </row>
    <row r="26" spans="1:32" ht="18" customHeight="1">
      <c r="A26" s="443"/>
      <c r="B26" s="420" t="str">
        <f t="shared" si="18"/>
        <v/>
      </c>
      <c r="C26" s="421"/>
      <c r="D26" s="422"/>
      <c r="E26" s="369"/>
      <c r="F26" s="370"/>
      <c r="G26" s="370"/>
      <c r="H26" s="370"/>
      <c r="I26" s="370"/>
      <c r="J26" s="370"/>
      <c r="K26" s="370"/>
      <c r="L26" s="370"/>
      <c r="M26" s="370"/>
      <c r="N26" s="370"/>
      <c r="O26" s="370"/>
      <c r="P26" s="370"/>
      <c r="Q26" s="370"/>
      <c r="R26" s="370"/>
      <c r="S26" s="370"/>
      <c r="T26" s="370"/>
      <c r="U26" s="370"/>
      <c r="V26" s="370"/>
      <c r="W26" s="370"/>
      <c r="X26" s="370"/>
      <c r="Y26" s="370"/>
      <c r="Z26" s="370"/>
      <c r="AA26" s="370"/>
      <c r="AB26" s="413"/>
      <c r="AC26" s="414">
        <f t="shared" si="17"/>
        <v>0</v>
      </c>
      <c r="AD26" s="415"/>
      <c r="AE26" s="173" t="str">
        <f t="shared" si="16"/>
        <v/>
      </c>
      <c r="AF26" s="133"/>
    </row>
    <row r="27" spans="1:32" ht="18" customHeight="1">
      <c r="A27" s="443"/>
      <c r="B27" s="420" t="str">
        <f t="shared" si="18"/>
        <v/>
      </c>
      <c r="C27" s="421"/>
      <c r="D27" s="422"/>
      <c r="E27" s="369"/>
      <c r="F27" s="370"/>
      <c r="G27" s="370"/>
      <c r="H27" s="370"/>
      <c r="I27" s="370"/>
      <c r="J27" s="370"/>
      <c r="K27" s="370"/>
      <c r="L27" s="370"/>
      <c r="M27" s="370"/>
      <c r="N27" s="370"/>
      <c r="O27" s="370"/>
      <c r="P27" s="370"/>
      <c r="Q27" s="370"/>
      <c r="R27" s="370"/>
      <c r="S27" s="370"/>
      <c r="T27" s="370"/>
      <c r="U27" s="370"/>
      <c r="V27" s="370"/>
      <c r="W27" s="370"/>
      <c r="X27" s="370"/>
      <c r="Y27" s="370"/>
      <c r="Z27" s="370"/>
      <c r="AA27" s="370"/>
      <c r="AB27" s="413"/>
      <c r="AC27" s="414">
        <f t="shared" si="17"/>
        <v>0</v>
      </c>
      <c r="AD27" s="415"/>
      <c r="AE27" s="173" t="str">
        <f t="shared" si="16"/>
        <v/>
      </c>
      <c r="AF27" s="133"/>
    </row>
    <row r="28" spans="1:32" ht="18" customHeight="1" thickBot="1">
      <c r="A28" s="444"/>
      <c r="B28" s="445" t="str">
        <f t="shared" si="18"/>
        <v/>
      </c>
      <c r="C28" s="446"/>
      <c r="D28" s="447"/>
      <c r="E28" s="378"/>
      <c r="F28" s="379"/>
      <c r="G28" s="379"/>
      <c r="H28" s="379"/>
      <c r="I28" s="379"/>
      <c r="J28" s="379"/>
      <c r="K28" s="379"/>
      <c r="L28" s="379"/>
      <c r="M28" s="379"/>
      <c r="N28" s="379"/>
      <c r="O28" s="379"/>
      <c r="P28" s="379"/>
      <c r="Q28" s="379"/>
      <c r="R28" s="379"/>
      <c r="S28" s="379"/>
      <c r="T28" s="379"/>
      <c r="U28" s="379"/>
      <c r="V28" s="379"/>
      <c r="W28" s="379"/>
      <c r="X28" s="379"/>
      <c r="Y28" s="379"/>
      <c r="Z28" s="379"/>
      <c r="AA28" s="379"/>
      <c r="AB28" s="441"/>
      <c r="AC28" s="442">
        <f t="shared" si="17"/>
        <v>0</v>
      </c>
      <c r="AD28" s="411"/>
      <c r="AE28" s="173" t="str">
        <f t="shared" si="16"/>
        <v/>
      </c>
      <c r="AF28" s="133"/>
    </row>
    <row r="30" spans="1:32" ht="18" customHeight="1">
      <c r="A30" s="427" t="s">
        <v>377</v>
      </c>
      <c r="B30" s="427"/>
      <c r="C30" s="427"/>
      <c r="D30" s="427"/>
      <c r="E30" s="427"/>
      <c r="F30" s="427"/>
      <c r="G30" s="427"/>
      <c r="H30" s="427"/>
      <c r="I30" s="427"/>
      <c r="J30" s="427"/>
      <c r="K30" s="427"/>
      <c r="L30" s="427"/>
      <c r="M30" s="427"/>
      <c r="N30" s="427"/>
      <c r="O30" s="427"/>
      <c r="P30" s="427"/>
      <c r="Q30" s="427"/>
      <c r="R30" s="427"/>
      <c r="S30" s="427"/>
      <c r="T30" s="427"/>
      <c r="U30" s="427"/>
      <c r="V30" s="427"/>
      <c r="W30" s="427"/>
      <c r="X30" s="427"/>
      <c r="Y30" s="427"/>
      <c r="Z30" s="427"/>
      <c r="AA30" s="427"/>
      <c r="AB30" s="427"/>
      <c r="AC30" s="427"/>
      <c r="AD30" s="427"/>
    </row>
    <row r="31" spans="1:32" ht="24" customHeight="1">
      <c r="A31" s="428" t="s">
        <v>90</v>
      </c>
      <c r="B31" s="429"/>
      <c r="C31" s="429"/>
      <c r="D31" s="430"/>
      <c r="E31" s="428" t="s">
        <v>341</v>
      </c>
      <c r="F31" s="429"/>
      <c r="G31" s="429"/>
      <c r="H31" s="429"/>
      <c r="I31" s="429"/>
      <c r="J31" s="429"/>
      <c r="K31" s="429"/>
      <c r="L31" s="429"/>
      <c r="M31" s="429"/>
      <c r="N31" s="429"/>
      <c r="O31" s="429"/>
      <c r="P31" s="429"/>
      <c r="Q31" s="429"/>
      <c r="R31" s="429"/>
      <c r="S31" s="429"/>
      <c r="T31" s="429"/>
      <c r="U31" s="429"/>
      <c r="V31" s="429"/>
      <c r="W31" s="429"/>
      <c r="X31" s="429"/>
      <c r="Y31" s="429"/>
      <c r="Z31" s="429"/>
      <c r="AA31" s="429"/>
      <c r="AB31" s="431"/>
      <c r="AC31" s="432" t="s">
        <v>342</v>
      </c>
      <c r="AD31" s="431"/>
    </row>
    <row r="32" spans="1:32" ht="30" customHeight="1">
      <c r="A32" s="433" t="str">
        <f t="shared" ref="A32:A39" si="19">IF(A7=0,"",A7)</f>
        <v/>
      </c>
      <c r="B32" s="434"/>
      <c r="C32" s="434"/>
      <c r="D32" s="435"/>
      <c r="E32" s="436"/>
      <c r="F32" s="437"/>
      <c r="G32" s="437"/>
      <c r="H32" s="437"/>
      <c r="I32" s="437"/>
      <c r="J32" s="437"/>
      <c r="K32" s="437"/>
      <c r="L32" s="437"/>
      <c r="M32" s="437"/>
      <c r="N32" s="437"/>
      <c r="O32" s="437"/>
      <c r="P32" s="437"/>
      <c r="Q32" s="437"/>
      <c r="R32" s="437"/>
      <c r="S32" s="437"/>
      <c r="T32" s="437"/>
      <c r="U32" s="437"/>
      <c r="V32" s="437"/>
      <c r="W32" s="437"/>
      <c r="X32" s="437"/>
      <c r="Y32" s="437"/>
      <c r="Z32" s="437"/>
      <c r="AA32" s="437"/>
      <c r="AB32" s="438"/>
      <c r="AC32" s="439"/>
      <c r="AD32" s="440"/>
    </row>
    <row r="33" spans="1:30" ht="30" customHeight="1">
      <c r="A33" s="433" t="str">
        <f t="shared" si="19"/>
        <v/>
      </c>
      <c r="B33" s="434"/>
      <c r="C33" s="434"/>
      <c r="D33" s="435"/>
      <c r="E33" s="436"/>
      <c r="F33" s="437"/>
      <c r="G33" s="437"/>
      <c r="H33" s="437"/>
      <c r="I33" s="437"/>
      <c r="J33" s="437"/>
      <c r="K33" s="437"/>
      <c r="L33" s="437"/>
      <c r="M33" s="437"/>
      <c r="N33" s="437"/>
      <c r="O33" s="437"/>
      <c r="P33" s="437"/>
      <c r="Q33" s="437"/>
      <c r="R33" s="437"/>
      <c r="S33" s="437"/>
      <c r="T33" s="437"/>
      <c r="U33" s="437"/>
      <c r="V33" s="437"/>
      <c r="W33" s="437"/>
      <c r="X33" s="437"/>
      <c r="Y33" s="437"/>
      <c r="Z33" s="437"/>
      <c r="AA33" s="437"/>
      <c r="AB33" s="438"/>
      <c r="AC33" s="439"/>
      <c r="AD33" s="440"/>
    </row>
    <row r="34" spans="1:30" ht="30" customHeight="1">
      <c r="A34" s="433" t="str">
        <f t="shared" si="19"/>
        <v/>
      </c>
      <c r="B34" s="434"/>
      <c r="C34" s="434"/>
      <c r="D34" s="435"/>
      <c r="E34" s="436"/>
      <c r="F34" s="437"/>
      <c r="G34" s="437"/>
      <c r="H34" s="437"/>
      <c r="I34" s="437"/>
      <c r="J34" s="437"/>
      <c r="K34" s="437"/>
      <c r="L34" s="437"/>
      <c r="M34" s="437"/>
      <c r="N34" s="437"/>
      <c r="O34" s="437"/>
      <c r="P34" s="437"/>
      <c r="Q34" s="437"/>
      <c r="R34" s="437"/>
      <c r="S34" s="437"/>
      <c r="T34" s="437"/>
      <c r="U34" s="437"/>
      <c r="V34" s="437"/>
      <c r="W34" s="437"/>
      <c r="X34" s="437"/>
      <c r="Y34" s="437"/>
      <c r="Z34" s="437"/>
      <c r="AA34" s="437"/>
      <c r="AB34" s="438"/>
      <c r="AC34" s="439"/>
      <c r="AD34" s="440"/>
    </row>
    <row r="35" spans="1:30" ht="30" customHeight="1">
      <c r="A35" s="433" t="str">
        <f t="shared" si="19"/>
        <v/>
      </c>
      <c r="B35" s="434"/>
      <c r="C35" s="434"/>
      <c r="D35" s="435"/>
      <c r="E35" s="436"/>
      <c r="F35" s="437"/>
      <c r="G35" s="437"/>
      <c r="H35" s="437"/>
      <c r="I35" s="437"/>
      <c r="J35" s="437"/>
      <c r="K35" s="437"/>
      <c r="L35" s="437"/>
      <c r="M35" s="437"/>
      <c r="N35" s="437"/>
      <c r="O35" s="437"/>
      <c r="P35" s="437"/>
      <c r="Q35" s="437"/>
      <c r="R35" s="437"/>
      <c r="S35" s="437"/>
      <c r="T35" s="437"/>
      <c r="U35" s="437"/>
      <c r="V35" s="437"/>
      <c r="W35" s="437"/>
      <c r="X35" s="437"/>
      <c r="Y35" s="437"/>
      <c r="Z35" s="437"/>
      <c r="AA35" s="437"/>
      <c r="AB35" s="438"/>
      <c r="AC35" s="439"/>
      <c r="AD35" s="440"/>
    </row>
    <row r="36" spans="1:30" ht="30" customHeight="1">
      <c r="A36" s="433" t="str">
        <f t="shared" si="19"/>
        <v/>
      </c>
      <c r="B36" s="434"/>
      <c r="C36" s="434"/>
      <c r="D36" s="435"/>
      <c r="E36" s="436"/>
      <c r="F36" s="437"/>
      <c r="G36" s="437"/>
      <c r="H36" s="437"/>
      <c r="I36" s="437"/>
      <c r="J36" s="437"/>
      <c r="K36" s="437"/>
      <c r="L36" s="437"/>
      <c r="M36" s="437"/>
      <c r="N36" s="437"/>
      <c r="O36" s="437"/>
      <c r="P36" s="437"/>
      <c r="Q36" s="437"/>
      <c r="R36" s="437"/>
      <c r="S36" s="437"/>
      <c r="T36" s="437"/>
      <c r="U36" s="437"/>
      <c r="V36" s="437"/>
      <c r="W36" s="437"/>
      <c r="X36" s="437"/>
      <c r="Y36" s="437"/>
      <c r="Z36" s="437"/>
      <c r="AA36" s="437"/>
      <c r="AB36" s="438"/>
      <c r="AC36" s="439"/>
      <c r="AD36" s="440"/>
    </row>
    <row r="37" spans="1:30" ht="30" customHeight="1">
      <c r="A37" s="433" t="str">
        <f t="shared" si="19"/>
        <v/>
      </c>
      <c r="B37" s="434"/>
      <c r="C37" s="434"/>
      <c r="D37" s="435"/>
      <c r="E37" s="436"/>
      <c r="F37" s="437"/>
      <c r="G37" s="437"/>
      <c r="H37" s="437"/>
      <c r="I37" s="437"/>
      <c r="J37" s="437"/>
      <c r="K37" s="437"/>
      <c r="L37" s="437"/>
      <c r="M37" s="437"/>
      <c r="N37" s="437"/>
      <c r="O37" s="437"/>
      <c r="P37" s="437"/>
      <c r="Q37" s="437"/>
      <c r="R37" s="437"/>
      <c r="S37" s="437"/>
      <c r="T37" s="437"/>
      <c r="U37" s="437"/>
      <c r="V37" s="437"/>
      <c r="W37" s="437"/>
      <c r="X37" s="437"/>
      <c r="Y37" s="437"/>
      <c r="Z37" s="437"/>
      <c r="AA37" s="437"/>
      <c r="AB37" s="438"/>
      <c r="AC37" s="439"/>
      <c r="AD37" s="440"/>
    </row>
    <row r="38" spans="1:30" ht="30" customHeight="1">
      <c r="A38" s="433" t="str">
        <f t="shared" si="19"/>
        <v/>
      </c>
      <c r="B38" s="434"/>
      <c r="C38" s="434"/>
      <c r="D38" s="435"/>
      <c r="E38" s="436"/>
      <c r="F38" s="437"/>
      <c r="G38" s="437"/>
      <c r="H38" s="437"/>
      <c r="I38" s="437"/>
      <c r="J38" s="437"/>
      <c r="K38" s="437"/>
      <c r="L38" s="437"/>
      <c r="M38" s="437"/>
      <c r="N38" s="437"/>
      <c r="O38" s="437"/>
      <c r="P38" s="437"/>
      <c r="Q38" s="437"/>
      <c r="R38" s="437"/>
      <c r="S38" s="437"/>
      <c r="T38" s="437"/>
      <c r="U38" s="437"/>
      <c r="V38" s="437"/>
      <c r="W38" s="437"/>
      <c r="X38" s="437"/>
      <c r="Y38" s="437"/>
      <c r="Z38" s="437"/>
      <c r="AA38" s="437"/>
      <c r="AB38" s="438"/>
      <c r="AC38" s="439"/>
      <c r="AD38" s="440"/>
    </row>
    <row r="39" spans="1:30" ht="30" customHeight="1">
      <c r="A39" s="433" t="str">
        <f t="shared" si="19"/>
        <v/>
      </c>
      <c r="B39" s="434"/>
      <c r="C39" s="434"/>
      <c r="D39" s="435"/>
      <c r="E39" s="436"/>
      <c r="F39" s="437"/>
      <c r="G39" s="437"/>
      <c r="H39" s="437"/>
      <c r="I39" s="437"/>
      <c r="J39" s="437"/>
      <c r="K39" s="437"/>
      <c r="L39" s="437"/>
      <c r="M39" s="437"/>
      <c r="N39" s="437"/>
      <c r="O39" s="437"/>
      <c r="P39" s="437"/>
      <c r="Q39" s="437"/>
      <c r="R39" s="437"/>
      <c r="S39" s="437"/>
      <c r="T39" s="437"/>
      <c r="U39" s="437"/>
      <c r="V39" s="437"/>
      <c r="W39" s="437"/>
      <c r="X39" s="437"/>
      <c r="Y39" s="437"/>
      <c r="Z39" s="437"/>
      <c r="AA39" s="437"/>
      <c r="AB39" s="438"/>
      <c r="AC39" s="439"/>
      <c r="AD39" s="440"/>
    </row>
    <row r="40" spans="1:30" ht="16.95" customHeight="1">
      <c r="A40" s="448" t="s">
        <v>351</v>
      </c>
      <c r="B40" s="448"/>
      <c r="C40" s="448"/>
      <c r="D40" s="448"/>
      <c r="E40" s="448"/>
      <c r="F40" s="448"/>
      <c r="G40" s="448"/>
      <c r="H40" s="448"/>
      <c r="I40" s="448"/>
      <c r="J40" s="448"/>
      <c r="K40" s="448"/>
      <c r="L40" s="448"/>
      <c r="M40" s="448"/>
      <c r="N40" s="448"/>
      <c r="O40" s="448"/>
      <c r="P40" s="448"/>
      <c r="Q40" s="448"/>
      <c r="R40" s="448"/>
      <c r="S40" s="448"/>
      <c r="T40" s="448"/>
      <c r="U40" s="448"/>
      <c r="V40" s="448"/>
      <c r="W40" s="448"/>
      <c r="X40" s="448"/>
      <c r="Y40" s="448"/>
      <c r="Z40" s="448"/>
      <c r="AA40" s="448"/>
      <c r="AB40" s="448"/>
      <c r="AC40" s="448"/>
      <c r="AD40" s="448"/>
    </row>
    <row r="41" spans="1:30" ht="16.95" customHeight="1">
      <c r="A41" s="134"/>
      <c r="B41" s="134"/>
      <c r="C41" s="134"/>
      <c r="D41" s="134"/>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row>
  </sheetData>
  <sheetProtection algorithmName="SHA-512" hashValue="tNzgKtaE6EaEhpIQzK5H7Y2qo0AoWu9y8SbLJeleNDYjQHPp1SFL5PYHZKaHma8V7r2VysLLz62KbroBi5090w==" saltValue="5sBqGwEb9rc4xzcvd92v5g==" spinCount="100000" sheet="1" objects="1" scenarios="1" formatRows="0" selectLockedCells="1"/>
  <mergeCells count="269">
    <mergeCell ref="A39:D39"/>
    <mergeCell ref="E39:AB39"/>
    <mergeCell ref="AC39:AD39"/>
    <mergeCell ref="A40:AD40"/>
    <mergeCell ref="A37:D37"/>
    <mergeCell ref="E37:AB37"/>
    <mergeCell ref="AC37:AD37"/>
    <mergeCell ref="A38:D38"/>
    <mergeCell ref="E38:AB38"/>
    <mergeCell ref="AC38:AD38"/>
    <mergeCell ref="A35:D35"/>
    <mergeCell ref="E35:AB35"/>
    <mergeCell ref="AC35:AD35"/>
    <mergeCell ref="A36:D36"/>
    <mergeCell ref="E36:AB36"/>
    <mergeCell ref="AC36:AD36"/>
    <mergeCell ref="A33:D33"/>
    <mergeCell ref="E33:AB33"/>
    <mergeCell ref="AC33:AD33"/>
    <mergeCell ref="A34:D34"/>
    <mergeCell ref="E34:AB34"/>
    <mergeCell ref="AC34:AD34"/>
    <mergeCell ref="A30:AD30"/>
    <mergeCell ref="A31:D31"/>
    <mergeCell ref="E31:AB31"/>
    <mergeCell ref="AC31:AD31"/>
    <mergeCell ref="A32:D32"/>
    <mergeCell ref="E32:AB32"/>
    <mergeCell ref="AC32:AD32"/>
    <mergeCell ref="S28:T28"/>
    <mergeCell ref="U28:V28"/>
    <mergeCell ref="W28:X28"/>
    <mergeCell ref="Y28:Z28"/>
    <mergeCell ref="AA28:AB28"/>
    <mergeCell ref="AC28:AD28"/>
    <mergeCell ref="A21:A28"/>
    <mergeCell ref="G21:H21"/>
    <mergeCell ref="I21:J21"/>
    <mergeCell ref="K21:L21"/>
    <mergeCell ref="M21:N21"/>
    <mergeCell ref="AA27:AB27"/>
    <mergeCell ref="AC27:AD27"/>
    <mergeCell ref="B28:D28"/>
    <mergeCell ref="E28:F28"/>
    <mergeCell ref="G28:H28"/>
    <mergeCell ref="I28:J28"/>
    <mergeCell ref="K28:L28"/>
    <mergeCell ref="M28:N28"/>
    <mergeCell ref="O28:P28"/>
    <mergeCell ref="Q28:R28"/>
    <mergeCell ref="O27:P27"/>
    <mergeCell ref="Q27:R27"/>
    <mergeCell ref="S27:T27"/>
    <mergeCell ref="U27:V27"/>
    <mergeCell ref="W27:X27"/>
    <mergeCell ref="Y27:Z27"/>
    <mergeCell ref="B27:D27"/>
    <mergeCell ref="E27:F27"/>
    <mergeCell ref="G27:H27"/>
    <mergeCell ref="I27:J27"/>
    <mergeCell ref="K27:L27"/>
    <mergeCell ref="M27:N27"/>
    <mergeCell ref="B26:D26"/>
    <mergeCell ref="E26:F26"/>
    <mergeCell ref="G26:H26"/>
    <mergeCell ref="I26:J26"/>
    <mergeCell ref="K26:L26"/>
    <mergeCell ref="M26:N26"/>
    <mergeCell ref="O26:P26"/>
    <mergeCell ref="Q26:R26"/>
    <mergeCell ref="W26:X26"/>
    <mergeCell ref="Y26:Z26"/>
    <mergeCell ref="AA26:AB26"/>
    <mergeCell ref="B24:D24"/>
    <mergeCell ref="E24:F24"/>
    <mergeCell ref="G24:H24"/>
    <mergeCell ref="I24:J24"/>
    <mergeCell ref="K24:L24"/>
    <mergeCell ref="M24:N24"/>
    <mergeCell ref="O24:P24"/>
    <mergeCell ref="Q24:R24"/>
    <mergeCell ref="B23:D23"/>
    <mergeCell ref="E23:F23"/>
    <mergeCell ref="G23:H23"/>
    <mergeCell ref="I23:J23"/>
    <mergeCell ref="K23:L23"/>
    <mergeCell ref="M23:N23"/>
    <mergeCell ref="AC26:AD26"/>
    <mergeCell ref="AA25:AB25"/>
    <mergeCell ref="AC25:AD25"/>
    <mergeCell ref="S25:T25"/>
    <mergeCell ref="U25:V25"/>
    <mergeCell ref="W25:X25"/>
    <mergeCell ref="Y25:Z25"/>
    <mergeCell ref="AC24:AD24"/>
    <mergeCell ref="AA23:AB23"/>
    <mergeCell ref="AC23:AD23"/>
    <mergeCell ref="S24:T24"/>
    <mergeCell ref="O25:P25"/>
    <mergeCell ref="Q25:R25"/>
    <mergeCell ref="B25:D25"/>
    <mergeCell ref="E25:F25"/>
    <mergeCell ref="AA24:AB24"/>
    <mergeCell ref="S26:T26"/>
    <mergeCell ref="U26:V26"/>
    <mergeCell ref="AA22:AB22"/>
    <mergeCell ref="AC22:AD22"/>
    <mergeCell ref="AA21:AB21"/>
    <mergeCell ref="AC21:AD21"/>
    <mergeCell ref="B22:D22"/>
    <mergeCell ref="E22:F22"/>
    <mergeCell ref="G22:H22"/>
    <mergeCell ref="I22:J22"/>
    <mergeCell ref="K22:L22"/>
    <mergeCell ref="M22:N22"/>
    <mergeCell ref="O22:P22"/>
    <mergeCell ref="Q22:R22"/>
    <mergeCell ref="O21:P21"/>
    <mergeCell ref="Q21:R21"/>
    <mergeCell ref="S21:T21"/>
    <mergeCell ref="U21:V21"/>
    <mergeCell ref="W21:X21"/>
    <mergeCell ref="Y21:Z21"/>
    <mergeCell ref="B21:D21"/>
    <mergeCell ref="E21:F21"/>
    <mergeCell ref="O20:P20"/>
    <mergeCell ref="G25:H25"/>
    <mergeCell ref="I25:J25"/>
    <mergeCell ref="K25:L25"/>
    <mergeCell ref="M25:N25"/>
    <mergeCell ref="U19:V19"/>
    <mergeCell ref="W19:X19"/>
    <mergeCell ref="Y19:Z19"/>
    <mergeCell ref="S22:T22"/>
    <mergeCell ref="U22:V22"/>
    <mergeCell ref="W22:X22"/>
    <mergeCell ref="Y22:Z22"/>
    <mergeCell ref="U24:V24"/>
    <mergeCell ref="W24:X24"/>
    <mergeCell ref="Y24:Z24"/>
    <mergeCell ref="O23:P23"/>
    <mergeCell ref="Q23:R23"/>
    <mergeCell ref="S23:T23"/>
    <mergeCell ref="U23:V23"/>
    <mergeCell ref="W23:X23"/>
    <mergeCell ref="Y23:Z23"/>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M20:N20"/>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A1:AD1"/>
    <mergeCell ref="A2:AD2"/>
    <mergeCell ref="A5:D6"/>
    <mergeCell ref="E5:F5"/>
    <mergeCell ref="G5:P5"/>
    <mergeCell ref="Q5:AD6"/>
    <mergeCell ref="E6:F6"/>
    <mergeCell ref="G6:H6"/>
    <mergeCell ref="I6:J6"/>
    <mergeCell ref="K6:L6"/>
    <mergeCell ref="M6:N6"/>
    <mergeCell ref="O6:P6"/>
  </mergeCells>
  <phoneticPr fontId="1"/>
  <conditionalFormatting sqref="E15:F15">
    <cfRule type="expression" dxfId="88" priority="19">
      <formula>$E$15&lt;&gt;$AC$19</formula>
    </cfRule>
  </conditionalFormatting>
  <conditionalFormatting sqref="G7:H7">
    <cfRule type="expression" dxfId="86" priority="28">
      <formula>$G$7&lt;&gt;$AC$21</formula>
    </cfRule>
  </conditionalFormatting>
  <conditionalFormatting sqref="G8:H8">
    <cfRule type="expression" dxfId="85" priority="27">
      <formula>$G$8&lt;&gt;$AC$22</formula>
    </cfRule>
  </conditionalFormatting>
  <conditionalFormatting sqref="G9:H9">
    <cfRule type="expression" dxfId="84" priority="26">
      <formula>$G$9&lt;&gt;$AC$23</formula>
    </cfRule>
  </conditionalFormatting>
  <conditionalFormatting sqref="G10:H10">
    <cfRule type="expression" dxfId="83" priority="25">
      <formula>$G$10&lt;&gt;$AC$24</formula>
    </cfRule>
  </conditionalFormatting>
  <conditionalFormatting sqref="G11:H11">
    <cfRule type="expression" dxfId="82" priority="24">
      <formula>$G$11&lt;&gt;$AC$25</formula>
    </cfRule>
  </conditionalFormatting>
  <conditionalFormatting sqref="G12:H12">
    <cfRule type="expression" dxfId="81" priority="23">
      <formula>$G$12&lt;&gt;$AC$26</formula>
    </cfRule>
  </conditionalFormatting>
  <conditionalFormatting sqref="G13:H13">
    <cfRule type="expression" dxfId="80" priority="22">
      <formula>$G$13&lt;&gt;$AC$27</formula>
    </cfRule>
  </conditionalFormatting>
  <conditionalFormatting sqref="G14:H14">
    <cfRule type="expression" dxfId="79" priority="21">
      <formula>$G$14&lt;&gt;$AC$28</formula>
    </cfRule>
  </conditionalFormatting>
  <conditionalFormatting sqref="G15:H15">
    <cfRule type="expression" dxfId="77" priority="20">
      <formula>$G$15&lt;&gt;$AC$20</formula>
    </cfRule>
  </conditionalFormatting>
  <conditionalFormatting sqref="AC19:AD19">
    <cfRule type="expression" dxfId="61" priority="39">
      <formula>$E$15&lt;&gt;$AC$19</formula>
    </cfRule>
  </conditionalFormatting>
  <conditionalFormatting sqref="AC20:AD20">
    <cfRule type="expression" dxfId="60" priority="38">
      <formula>$G$15&lt;&gt;$AC$20</formula>
    </cfRule>
    <cfRule type="expression" dxfId="59" priority="41">
      <formula>ISERROR($AE$19)</formula>
    </cfRule>
    <cfRule type="expression" dxfId="58" priority="42">
      <formula>ISERROR($AC$19)</formula>
    </cfRule>
  </conditionalFormatting>
  <conditionalFormatting sqref="AC21:AD21">
    <cfRule type="expression" dxfId="57" priority="37">
      <formula>$G$7&lt;&gt;$AC$21</formula>
    </cfRule>
  </conditionalFormatting>
  <conditionalFormatting sqref="AC22:AD22">
    <cfRule type="expression" dxfId="56" priority="36">
      <formula>$G$8&lt;&gt;$AC$22</formula>
    </cfRule>
  </conditionalFormatting>
  <conditionalFormatting sqref="AC23:AD23">
    <cfRule type="expression" dxfId="55" priority="34">
      <formula>$G$9&lt;&gt;$AC$23</formula>
    </cfRule>
  </conditionalFormatting>
  <conditionalFormatting sqref="AC24:AD24">
    <cfRule type="expression" dxfId="54" priority="33">
      <formula>$G$10&lt;&gt;$AC$24</formula>
    </cfRule>
  </conditionalFormatting>
  <conditionalFormatting sqref="AC25:AD25">
    <cfRule type="expression" dxfId="53" priority="32">
      <formula>$G$11&lt;&gt;$AC$25</formula>
    </cfRule>
  </conditionalFormatting>
  <conditionalFormatting sqref="AC26:AD26">
    <cfRule type="expression" dxfId="52" priority="31">
      <formula>$G$12&lt;&gt;$AC$26</formula>
    </cfRule>
  </conditionalFormatting>
  <conditionalFormatting sqref="AC27:AD27">
    <cfRule type="expression" dxfId="51" priority="30">
      <formula>$G$13&lt;&gt;$AC$27</formula>
    </cfRule>
  </conditionalFormatting>
  <conditionalFormatting sqref="AC28:AD28">
    <cfRule type="expression" dxfId="50" priority="29">
      <formula>$G$14&lt;&gt;$AC$28</formula>
    </cfRule>
  </conditionalFormatting>
  <conditionalFormatting sqref="AE19">
    <cfRule type="expression" dxfId="49" priority="40">
      <formula>ISERROR($AE$19)</formula>
    </cfRule>
  </conditionalFormatting>
  <dataValidations count="1">
    <dataValidation type="list" allowBlank="1" showInputMessage="1" showErrorMessage="1" sqref="AC32:AD39" xr:uid="{00000000-0002-0000-0900-000000000000}">
      <formula1>"Aランク,Bランク,Cランク,Dランク"</formula1>
    </dataValidation>
  </dataValidations>
  <pageMargins left="0.39370078740157483" right="0" top="0.55118110236220474" bottom="0.35433070866141736" header="0.31496062992125984" footer="0.11811023622047245"/>
  <pageSetup paperSize="9" scale="96" orientation="portrait" r:id="rId1"/>
  <headerFooter>
    <oddFooter>&amp;C&amp;P</oddFooter>
  </headerFooter>
  <ignoredErrors>
    <ignoredError sqref="B22:B28" unlockedFormula="1"/>
  </ignoredErrors>
  <extLst>
    <ext xmlns:x14="http://schemas.microsoft.com/office/spreadsheetml/2009/9/main" uri="{78C0D931-6437-407d-A8EE-F0AAD7539E65}">
      <x14:conditionalFormattings>
        <x14:conditionalFormatting xmlns:xm="http://schemas.microsoft.com/office/excel/2006/main">
          <x14:cfRule type="expression" priority="18" id="{DEA65429-B3FE-4E88-A870-E336FCE3CFA3}">
            <xm:f>$E$15&lt;&gt;'3-2（2）中期収支計画'!$D$5</xm:f>
            <x14:dxf>
              <fill>
                <patternFill>
                  <bgColor rgb="FFFFC000"/>
                </patternFill>
              </fill>
            </x14:dxf>
          </x14:cfRule>
          <xm:sqref>E15:F15</xm:sqref>
        </x14:conditionalFormatting>
        <x14:conditionalFormatting xmlns:xm="http://schemas.microsoft.com/office/excel/2006/main">
          <x14:cfRule type="expression" priority="12" id="{1EA7F2BB-0D86-4C35-B34F-A5AC2E37E73D}">
            <xm:f>$E$20&lt;&gt;'3-2（3）月次収支計画 '!$D$5</xm:f>
            <x14:dxf>
              <fill>
                <patternFill>
                  <bgColor rgb="FFFFC000"/>
                </patternFill>
              </fill>
            </x14:dxf>
          </x14:cfRule>
          <xm:sqref>E20:F20</xm:sqref>
        </x14:conditionalFormatting>
        <x14:conditionalFormatting xmlns:xm="http://schemas.microsoft.com/office/excel/2006/main">
          <x14:cfRule type="expression" priority="17" id="{39AEAC69-D1D9-4373-9E47-DA7F625DF363}">
            <xm:f>$G$15&lt;&gt;'3-2（2）中期収支計画'!$E$5</xm:f>
            <x14:dxf>
              <fill>
                <patternFill>
                  <bgColor rgb="FFFFC000"/>
                </patternFill>
              </fill>
            </x14:dxf>
          </x14:cfRule>
          <xm:sqref>G15:H15</xm:sqref>
        </x14:conditionalFormatting>
        <x14:conditionalFormatting xmlns:xm="http://schemas.microsoft.com/office/excel/2006/main">
          <x14:cfRule type="expression" priority="11" id="{6FA29F63-E16A-4737-AD62-C000420F2873}">
            <xm:f>$G$20:$H$20&lt;&gt;'3-2（3）月次収支計画 '!$E$5</xm:f>
            <x14:dxf>
              <fill>
                <patternFill>
                  <bgColor rgb="FFFFC000"/>
                </patternFill>
              </fill>
            </x14:dxf>
          </x14:cfRule>
          <xm:sqref>G20:H20</xm:sqref>
        </x14:conditionalFormatting>
        <x14:conditionalFormatting xmlns:xm="http://schemas.microsoft.com/office/excel/2006/main">
          <x14:cfRule type="expression" priority="16" id="{39CBFE8A-1FDF-453D-A072-6D870F40F840}">
            <xm:f>$I$15:$J$15&lt;&gt;'3-2（2）中期収支計画'!$F$5</xm:f>
            <x14:dxf>
              <fill>
                <patternFill>
                  <bgColor rgb="FFFFC000"/>
                </patternFill>
              </fill>
            </x14:dxf>
          </x14:cfRule>
          <xm:sqref>I15:J15</xm:sqref>
        </x14:conditionalFormatting>
        <x14:conditionalFormatting xmlns:xm="http://schemas.microsoft.com/office/excel/2006/main">
          <x14:cfRule type="expression" priority="10" id="{DC17F5BD-D8DB-4E05-9974-7F386FDF50A7}">
            <xm:f>$I$20&lt;&gt;'3-2（3）月次収支計画 '!$F$5</xm:f>
            <x14:dxf>
              <fill>
                <patternFill>
                  <bgColor rgb="FFFFC000"/>
                </patternFill>
              </fill>
            </x14:dxf>
          </x14:cfRule>
          <xm:sqref>I20:J20</xm:sqref>
        </x14:conditionalFormatting>
        <x14:conditionalFormatting xmlns:xm="http://schemas.microsoft.com/office/excel/2006/main">
          <x14:cfRule type="expression" priority="15" id="{63AF1BF0-1EBB-4102-9342-29D6226C0F23}">
            <xm:f>$K$15&lt;&gt;'3-2（2）中期収支計画'!$G$5</xm:f>
            <x14:dxf>
              <fill>
                <patternFill>
                  <bgColor rgb="FFFFC000"/>
                </patternFill>
              </fill>
            </x14:dxf>
          </x14:cfRule>
          <xm:sqref>K15:L15</xm:sqref>
        </x14:conditionalFormatting>
        <x14:conditionalFormatting xmlns:xm="http://schemas.microsoft.com/office/excel/2006/main">
          <x14:cfRule type="expression" priority="9" id="{C04EFAFA-A106-47EE-9F2D-6E689344F8B6}">
            <xm:f>$K$20&lt;&gt;'3-2（3）月次収支計画 '!$G$5</xm:f>
            <x14:dxf>
              <fill>
                <patternFill>
                  <bgColor rgb="FFFFC000"/>
                </patternFill>
              </fill>
            </x14:dxf>
          </x14:cfRule>
          <xm:sqref>K20:L20</xm:sqref>
        </x14:conditionalFormatting>
        <x14:conditionalFormatting xmlns:xm="http://schemas.microsoft.com/office/excel/2006/main">
          <x14:cfRule type="expression" priority="14" id="{A0100229-10ED-4038-9D8A-B657025BB7B5}">
            <xm:f>$M$15&lt;&gt;'3-2（2）中期収支計画'!$H$5</xm:f>
            <x14:dxf>
              <fill>
                <patternFill>
                  <bgColor rgb="FFFFC000"/>
                </patternFill>
              </fill>
            </x14:dxf>
          </x14:cfRule>
          <xm:sqref>M15:N15</xm:sqref>
        </x14:conditionalFormatting>
        <x14:conditionalFormatting xmlns:xm="http://schemas.microsoft.com/office/excel/2006/main">
          <x14:cfRule type="expression" priority="8" id="{DBC50FBB-6339-4B77-808E-7AC2724FBCBB}">
            <xm:f>$M$20&lt;&gt;'3-2（3）月次収支計画 '!$H$5</xm:f>
            <x14:dxf>
              <fill>
                <patternFill>
                  <bgColor rgb="FFFFC000"/>
                </patternFill>
              </fill>
            </x14:dxf>
          </x14:cfRule>
          <xm:sqref>M20:N20</xm:sqref>
        </x14:conditionalFormatting>
        <x14:conditionalFormatting xmlns:xm="http://schemas.microsoft.com/office/excel/2006/main">
          <x14:cfRule type="expression" priority="13" id="{1C75FC0A-9625-4D98-91EE-FAF4FFB9D2FC}">
            <xm:f>$O$15&lt;&gt;'3-2（2）中期収支計画'!$I$5</xm:f>
            <x14:dxf>
              <fill>
                <patternFill>
                  <bgColor rgb="FFFFC000"/>
                </patternFill>
              </fill>
            </x14:dxf>
          </x14:cfRule>
          <xm:sqref>O15:P15</xm:sqref>
        </x14:conditionalFormatting>
        <x14:conditionalFormatting xmlns:xm="http://schemas.microsoft.com/office/excel/2006/main">
          <x14:cfRule type="expression" priority="7" id="{15C5C336-CDBE-4DD4-BC5A-8A91917D1CA8}">
            <xm:f>$O$20&lt;&gt;'3-2（3）月次収支計画 '!$I$5</xm:f>
            <x14:dxf>
              <fill>
                <patternFill>
                  <bgColor rgb="FFFFC000"/>
                </patternFill>
              </fill>
            </x14:dxf>
          </x14:cfRule>
          <xm:sqref>O20:P20</xm:sqref>
        </x14:conditionalFormatting>
        <x14:conditionalFormatting xmlns:xm="http://schemas.microsoft.com/office/excel/2006/main">
          <x14:cfRule type="expression" priority="6" id="{5C35C185-3C55-45A5-BC8E-681D426B0828}">
            <xm:f>$Q$20&lt;&gt;'3-2（3）月次収支計画 '!$D$38</xm:f>
            <x14:dxf>
              <fill>
                <patternFill>
                  <bgColor rgb="FFFFC000"/>
                </patternFill>
              </fill>
            </x14:dxf>
          </x14:cfRule>
          <xm:sqref>Q20:R20</xm:sqref>
        </x14:conditionalFormatting>
        <x14:conditionalFormatting xmlns:xm="http://schemas.microsoft.com/office/excel/2006/main">
          <x14:cfRule type="expression" priority="5" id="{A8586BAB-DB3B-489C-8131-977420C5C6CB}">
            <xm:f>$S$20&lt;&gt;'3-2（3）月次収支計画 '!$E$38</xm:f>
            <x14:dxf>
              <fill>
                <patternFill>
                  <bgColor rgb="FFFFC000"/>
                </patternFill>
              </fill>
            </x14:dxf>
          </x14:cfRule>
          <xm:sqref>S20:T20</xm:sqref>
        </x14:conditionalFormatting>
        <x14:conditionalFormatting xmlns:xm="http://schemas.microsoft.com/office/excel/2006/main">
          <x14:cfRule type="expression" priority="4" id="{40A2F6F0-0EBD-4BCB-BD7B-7C01DB879D1A}">
            <xm:f>$U$20&lt;&gt;'3-2（3）月次収支計画 '!$F$38</xm:f>
            <x14:dxf>
              <fill>
                <patternFill>
                  <bgColor rgb="FFFFC000"/>
                </patternFill>
              </fill>
            </x14:dxf>
          </x14:cfRule>
          <xm:sqref>U20:V20</xm:sqref>
        </x14:conditionalFormatting>
        <x14:conditionalFormatting xmlns:xm="http://schemas.microsoft.com/office/excel/2006/main">
          <x14:cfRule type="expression" priority="3" id="{B2446E1C-69DF-47A7-ACAD-8CBD24DE85FA}">
            <xm:f>$W$20&lt;&gt;'3-2（3）月次収支計画 '!$G$38</xm:f>
            <x14:dxf>
              <fill>
                <patternFill>
                  <bgColor rgb="FFFFC000"/>
                </patternFill>
              </fill>
            </x14:dxf>
          </x14:cfRule>
          <xm:sqref>W20:X20</xm:sqref>
        </x14:conditionalFormatting>
        <x14:conditionalFormatting xmlns:xm="http://schemas.microsoft.com/office/excel/2006/main">
          <x14:cfRule type="expression" priority="2" id="{C71E6F1F-1F9D-4066-83B4-916731A819E7}">
            <xm:f>$Y$20&lt;&gt;'3-2（3）月次収支計画 '!$H$38</xm:f>
            <x14:dxf>
              <fill>
                <patternFill>
                  <bgColor rgb="FFFFC000"/>
                </patternFill>
              </fill>
            </x14:dxf>
          </x14:cfRule>
          <xm:sqref>Y20:Z20</xm:sqref>
        </x14:conditionalFormatting>
        <x14:conditionalFormatting xmlns:xm="http://schemas.microsoft.com/office/excel/2006/main">
          <x14:cfRule type="expression" priority="1" id="{37F340ED-59D5-429C-ACAD-1542ED6E484F}">
            <xm:f>$AA$20&lt;&gt;'3-2（3）月次収支計画 '!$I$38</xm:f>
            <x14:dxf>
              <fill>
                <patternFill>
                  <bgColor rgb="FFFFC000"/>
                </patternFill>
              </fill>
            </x14:dxf>
          </x14:cfRule>
          <xm:sqref>AA20:AB20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J52"/>
  <sheetViews>
    <sheetView zoomScaleNormal="100" zoomScaleSheetLayoutView="100" workbookViewId="0">
      <selection activeCell="G14" sqref="G14"/>
    </sheetView>
  </sheetViews>
  <sheetFormatPr defaultColWidth="8.77734375" defaultRowHeight="12"/>
  <cols>
    <col min="1" max="2" width="3.44140625" style="38" customWidth="1"/>
    <col min="3" max="3" width="17.77734375" style="38" customWidth="1"/>
    <col min="4" max="9" width="14.109375" style="20" customWidth="1"/>
    <col min="10" max="10" width="10" style="20" customWidth="1"/>
    <col min="11" max="16384" width="8.77734375" style="20"/>
  </cols>
  <sheetData>
    <row r="1" spans="1:10" s="17" customFormat="1" ht="18" customHeight="1">
      <c r="A1" s="449" t="s">
        <v>359</v>
      </c>
      <c r="B1" s="450"/>
      <c r="C1" s="450"/>
      <c r="D1" s="450"/>
      <c r="E1" s="450"/>
      <c r="F1" s="450"/>
      <c r="G1" s="450"/>
      <c r="H1" s="450"/>
      <c r="I1" s="451"/>
    </row>
    <row r="2" spans="1:10" s="139" customFormat="1" ht="23.4" customHeight="1">
      <c r="A2" s="452" t="s">
        <v>362</v>
      </c>
      <c r="B2" s="452"/>
      <c r="C2" s="452"/>
      <c r="D2" s="452"/>
      <c r="E2" s="452"/>
      <c r="F2" s="452"/>
      <c r="G2" s="452"/>
      <c r="H2" s="452"/>
      <c r="I2" s="452"/>
    </row>
    <row r="3" spans="1:10" ht="18" customHeight="1" thickBot="1">
      <c r="A3" s="64" t="s">
        <v>282</v>
      </c>
      <c r="B3" s="20"/>
      <c r="C3" s="20"/>
      <c r="I3" s="20" t="s">
        <v>158</v>
      </c>
    </row>
    <row r="4" spans="1:10" ht="18" customHeight="1" thickBot="1">
      <c r="A4" s="453"/>
      <c r="B4" s="454"/>
      <c r="C4" s="455"/>
      <c r="D4" s="18" t="s">
        <v>100</v>
      </c>
      <c r="E4" s="18" t="s">
        <v>174</v>
      </c>
      <c r="F4" s="138" t="s">
        <v>175</v>
      </c>
      <c r="G4" s="138" t="s">
        <v>176</v>
      </c>
      <c r="H4" s="138" t="s">
        <v>177</v>
      </c>
      <c r="I4" s="19" t="s">
        <v>178</v>
      </c>
    </row>
    <row r="5" spans="1:10" ht="16.2" customHeight="1">
      <c r="A5" s="456" t="s">
        <v>115</v>
      </c>
      <c r="B5" s="457"/>
      <c r="C5" s="458"/>
      <c r="D5" s="89">
        <f>SUM(D6:D8)</f>
        <v>0</v>
      </c>
      <c r="E5" s="89">
        <f>SUM(E6:E8)</f>
        <v>0</v>
      </c>
      <c r="F5" s="90">
        <f t="shared" ref="F5:I5" si="0">SUM(F6:F8)</f>
        <v>0</v>
      </c>
      <c r="G5" s="90">
        <f t="shared" si="0"/>
        <v>0</v>
      </c>
      <c r="H5" s="90">
        <f t="shared" si="0"/>
        <v>0</v>
      </c>
      <c r="I5" s="91">
        <f t="shared" si="0"/>
        <v>0</v>
      </c>
      <c r="J5" s="175" t="s">
        <v>436</v>
      </c>
    </row>
    <row r="6" spans="1:10" ht="16.2" customHeight="1">
      <c r="A6" s="459" t="s">
        <v>101</v>
      </c>
      <c r="B6" s="460"/>
      <c r="C6" s="461"/>
      <c r="D6" s="23"/>
      <c r="E6" s="23"/>
      <c r="F6" s="24"/>
      <c r="G6" s="24"/>
      <c r="H6" s="24"/>
      <c r="I6" s="25"/>
      <c r="J6" s="174"/>
    </row>
    <row r="7" spans="1:10" ht="16.2" customHeight="1">
      <c r="A7" s="459"/>
      <c r="B7" s="460"/>
      <c r="C7" s="461"/>
      <c r="D7" s="23"/>
      <c r="E7" s="23"/>
      <c r="F7" s="24"/>
      <c r="G7" s="24"/>
      <c r="H7" s="24"/>
      <c r="I7" s="25"/>
      <c r="J7" s="174"/>
    </row>
    <row r="8" spans="1:10" ht="16.2" customHeight="1" thickBot="1">
      <c r="A8" s="459"/>
      <c r="B8" s="462"/>
      <c r="C8" s="463"/>
      <c r="D8" s="26"/>
      <c r="E8" s="26"/>
      <c r="F8" s="27"/>
      <c r="G8" s="27"/>
      <c r="H8" s="27"/>
      <c r="I8" s="28"/>
      <c r="J8" s="174"/>
    </row>
    <row r="9" spans="1:10" ht="16.2" customHeight="1">
      <c r="A9" s="456" t="s">
        <v>116</v>
      </c>
      <c r="B9" s="457"/>
      <c r="C9" s="458"/>
      <c r="D9" s="92">
        <f>SUM(D10:D16)</f>
        <v>0</v>
      </c>
      <c r="E9" s="92">
        <f t="shared" ref="E9:I9" si="1">SUM(E10:E16)</f>
        <v>0</v>
      </c>
      <c r="F9" s="93">
        <f t="shared" si="1"/>
        <v>0</v>
      </c>
      <c r="G9" s="93">
        <f t="shared" si="1"/>
        <v>0</v>
      </c>
      <c r="H9" s="93">
        <f t="shared" si="1"/>
        <v>0</v>
      </c>
      <c r="I9" s="94">
        <f t="shared" si="1"/>
        <v>0</v>
      </c>
    </row>
    <row r="10" spans="1:10" ht="16.2" customHeight="1">
      <c r="A10" s="459"/>
      <c r="B10" s="466" t="s">
        <v>102</v>
      </c>
      <c r="C10" s="465"/>
      <c r="D10" s="23"/>
      <c r="E10" s="23"/>
      <c r="F10" s="24"/>
      <c r="G10" s="24"/>
      <c r="H10" s="24"/>
      <c r="I10" s="25"/>
    </row>
    <row r="11" spans="1:10" ht="16.2" customHeight="1">
      <c r="A11" s="459"/>
      <c r="B11" s="466" t="s">
        <v>103</v>
      </c>
      <c r="C11" s="465"/>
      <c r="D11" s="23"/>
      <c r="E11" s="23"/>
      <c r="F11" s="24"/>
      <c r="G11" s="24"/>
      <c r="H11" s="24"/>
      <c r="I11" s="25"/>
    </row>
    <row r="12" spans="1:10" ht="16.2" customHeight="1">
      <c r="A12" s="459"/>
      <c r="B12" s="466" t="s">
        <v>104</v>
      </c>
      <c r="C12" s="465"/>
      <c r="D12" s="23"/>
      <c r="E12" s="23"/>
      <c r="F12" s="24"/>
      <c r="G12" s="24"/>
      <c r="H12" s="24"/>
      <c r="I12" s="25"/>
    </row>
    <row r="13" spans="1:10" ht="16.2" customHeight="1">
      <c r="A13" s="459"/>
      <c r="B13" s="466" t="s">
        <v>108</v>
      </c>
      <c r="C13" s="465"/>
      <c r="D13" s="23"/>
      <c r="E13" s="23"/>
      <c r="F13" s="24"/>
      <c r="G13" s="24"/>
      <c r="H13" s="24"/>
      <c r="I13" s="25"/>
    </row>
    <row r="14" spans="1:10" ht="16.2" customHeight="1">
      <c r="A14" s="459"/>
      <c r="B14" s="466" t="s">
        <v>109</v>
      </c>
      <c r="C14" s="465"/>
      <c r="D14" s="23"/>
      <c r="E14" s="23"/>
      <c r="F14" s="24"/>
      <c r="G14" s="24"/>
      <c r="H14" s="24"/>
      <c r="I14" s="25"/>
    </row>
    <row r="15" spans="1:10" ht="16.2" customHeight="1">
      <c r="A15" s="459"/>
      <c r="B15" s="466" t="s">
        <v>110</v>
      </c>
      <c r="C15" s="465"/>
      <c r="D15" s="23"/>
      <c r="E15" s="23"/>
      <c r="F15" s="24"/>
      <c r="G15" s="24"/>
      <c r="H15" s="24"/>
      <c r="I15" s="25"/>
    </row>
    <row r="16" spans="1:10" ht="16.2" customHeight="1" thickBot="1">
      <c r="A16" s="459"/>
      <c r="B16" s="467" t="s">
        <v>105</v>
      </c>
      <c r="C16" s="468"/>
      <c r="D16" s="26"/>
      <c r="E16" s="26"/>
      <c r="F16" s="27"/>
      <c r="G16" s="27"/>
      <c r="H16" s="27"/>
      <c r="I16" s="28"/>
    </row>
    <row r="17" spans="1:9" ht="16.2" customHeight="1" thickBot="1">
      <c r="A17" s="469" t="s">
        <v>112</v>
      </c>
      <c r="B17" s="470"/>
      <c r="C17" s="471"/>
      <c r="D17" s="95">
        <f>D5-D9</f>
        <v>0</v>
      </c>
      <c r="E17" s="95">
        <f t="shared" ref="E17:I17" si="2">E5-E9</f>
        <v>0</v>
      </c>
      <c r="F17" s="96">
        <f t="shared" si="2"/>
        <v>0</v>
      </c>
      <c r="G17" s="96">
        <f t="shared" si="2"/>
        <v>0</v>
      </c>
      <c r="H17" s="96">
        <f t="shared" si="2"/>
        <v>0</v>
      </c>
      <c r="I17" s="97">
        <f t="shared" si="2"/>
        <v>0</v>
      </c>
    </row>
    <row r="18" spans="1:9" ht="16.95" customHeight="1" thickBot="1">
      <c r="A18" s="472" t="s">
        <v>318</v>
      </c>
      <c r="B18" s="473"/>
      <c r="C18" s="474"/>
      <c r="D18" s="98">
        <f>SUM(D19:D25)</f>
        <v>0</v>
      </c>
      <c r="E18" s="99">
        <f t="shared" ref="E18:I18" si="3">SUM(E19:E25)</f>
        <v>0</v>
      </c>
      <c r="F18" s="99">
        <f t="shared" si="3"/>
        <v>0</v>
      </c>
      <c r="G18" s="99">
        <f t="shared" si="3"/>
        <v>0</v>
      </c>
      <c r="H18" s="99">
        <f t="shared" si="3"/>
        <v>0</v>
      </c>
      <c r="I18" s="100">
        <f t="shared" si="3"/>
        <v>0</v>
      </c>
    </row>
    <row r="19" spans="1:9" ht="16.95" customHeight="1">
      <c r="A19" s="31"/>
      <c r="B19" s="475" t="s">
        <v>111</v>
      </c>
      <c r="C19" s="476"/>
      <c r="D19" s="24"/>
      <c r="E19" s="24"/>
      <c r="F19" s="24"/>
      <c r="G19" s="24"/>
      <c r="H19" s="24"/>
      <c r="I19" s="25"/>
    </row>
    <row r="20" spans="1:9" ht="16.95" customHeight="1">
      <c r="A20" s="31"/>
      <c r="B20" s="464" t="s">
        <v>106</v>
      </c>
      <c r="C20" s="465"/>
      <c r="D20" s="24"/>
      <c r="E20" s="24"/>
      <c r="F20" s="24"/>
      <c r="G20" s="24"/>
      <c r="H20" s="24"/>
      <c r="I20" s="25"/>
    </row>
    <row r="21" spans="1:9" ht="16.95" customHeight="1">
      <c r="A21" s="31"/>
      <c r="B21" s="464" t="s">
        <v>109</v>
      </c>
      <c r="C21" s="465"/>
      <c r="D21" s="24"/>
      <c r="E21" s="24"/>
      <c r="F21" s="24"/>
      <c r="G21" s="24"/>
      <c r="H21" s="24"/>
      <c r="I21" s="25"/>
    </row>
    <row r="22" spans="1:9" ht="16.95" customHeight="1">
      <c r="A22" s="31"/>
      <c r="B22" s="464" t="s">
        <v>110</v>
      </c>
      <c r="C22" s="465"/>
      <c r="D22" s="24"/>
      <c r="E22" s="24"/>
      <c r="F22" s="24"/>
      <c r="G22" s="24"/>
      <c r="H22" s="24"/>
      <c r="I22" s="25"/>
    </row>
    <row r="23" spans="1:9" ht="16.95" customHeight="1">
      <c r="A23" s="31"/>
      <c r="B23" s="477"/>
      <c r="C23" s="461"/>
      <c r="D23" s="24"/>
      <c r="E23" s="24"/>
      <c r="F23" s="24"/>
      <c r="G23" s="24"/>
      <c r="H23" s="24"/>
      <c r="I23" s="25"/>
    </row>
    <row r="24" spans="1:9" ht="16.95" customHeight="1">
      <c r="A24" s="31"/>
      <c r="B24" s="477"/>
      <c r="C24" s="461"/>
      <c r="D24" s="24"/>
      <c r="E24" s="24"/>
      <c r="F24" s="24"/>
      <c r="G24" s="24"/>
      <c r="H24" s="24"/>
      <c r="I24" s="25"/>
    </row>
    <row r="25" spans="1:9" ht="16.95" customHeight="1" thickBot="1">
      <c r="A25" s="31"/>
      <c r="B25" s="478" t="s">
        <v>105</v>
      </c>
      <c r="C25" s="479"/>
      <c r="D25" s="32"/>
      <c r="E25" s="32"/>
      <c r="F25" s="32"/>
      <c r="G25" s="32"/>
      <c r="H25" s="32"/>
      <c r="I25" s="33"/>
    </row>
    <row r="26" spans="1:9" ht="16.95" customHeight="1" thickBot="1">
      <c r="A26" s="469" t="s">
        <v>113</v>
      </c>
      <c r="B26" s="470"/>
      <c r="C26" s="471"/>
      <c r="D26" s="34">
        <f>D17-D18</f>
        <v>0</v>
      </c>
      <c r="E26" s="35">
        <f t="shared" ref="E26:I26" si="4">E17-E18</f>
        <v>0</v>
      </c>
      <c r="F26" s="35">
        <f t="shared" si="4"/>
        <v>0</v>
      </c>
      <c r="G26" s="35">
        <f t="shared" si="4"/>
        <v>0</v>
      </c>
      <c r="H26" s="35">
        <f t="shared" si="4"/>
        <v>0</v>
      </c>
      <c r="I26" s="36">
        <f t="shared" si="4"/>
        <v>0</v>
      </c>
    </row>
    <row r="27" spans="1:9" ht="16.95" customHeight="1" thickBot="1">
      <c r="A27" s="456" t="s">
        <v>117</v>
      </c>
      <c r="B27" s="480"/>
      <c r="C27" s="481"/>
      <c r="D27" s="29">
        <f>SUM(D28:D29)</f>
        <v>0</v>
      </c>
      <c r="E27" s="86">
        <f t="shared" ref="E27:G27" si="5">SUM(E28:E29)</f>
        <v>0</v>
      </c>
      <c r="F27" s="86">
        <f t="shared" si="5"/>
        <v>0</v>
      </c>
      <c r="G27" s="86">
        <f t="shared" si="5"/>
        <v>0</v>
      </c>
      <c r="H27" s="86">
        <f>SUM(H28:H29)</f>
        <v>0</v>
      </c>
      <c r="I27" s="30">
        <f>SUM(I28:I29)</f>
        <v>0</v>
      </c>
    </row>
    <row r="28" spans="1:9" ht="16.95" customHeight="1">
      <c r="A28" s="31"/>
      <c r="B28" s="475" t="s">
        <v>114</v>
      </c>
      <c r="C28" s="476"/>
      <c r="D28" s="24"/>
      <c r="E28" s="24"/>
      <c r="F28" s="24"/>
      <c r="G28" s="24"/>
      <c r="H28" s="24"/>
      <c r="I28" s="25"/>
    </row>
    <row r="29" spans="1:9" ht="16.95" customHeight="1" thickBot="1">
      <c r="A29" s="31"/>
      <c r="B29" s="478" t="s">
        <v>107</v>
      </c>
      <c r="C29" s="479"/>
      <c r="D29" s="24"/>
      <c r="E29" s="24"/>
      <c r="F29" s="24"/>
      <c r="G29" s="24"/>
      <c r="H29" s="24"/>
      <c r="I29" s="25"/>
    </row>
    <row r="30" spans="1:9" ht="16.95" customHeight="1" thickBot="1">
      <c r="A30" s="469" t="s">
        <v>118</v>
      </c>
      <c r="B30" s="470"/>
      <c r="C30" s="471"/>
      <c r="D30" s="39"/>
      <c r="E30" s="40"/>
      <c r="F30" s="40"/>
      <c r="G30" s="40"/>
      <c r="H30" s="40"/>
      <c r="I30" s="41"/>
    </row>
    <row r="31" spans="1:9" ht="16.95" customHeight="1" thickBot="1">
      <c r="A31" s="469" t="s">
        <v>119</v>
      </c>
      <c r="B31" s="470"/>
      <c r="C31" s="471"/>
      <c r="D31" s="34">
        <f>D26+D27-D30</f>
        <v>0</v>
      </c>
      <c r="E31" s="35">
        <f t="shared" ref="E31:I31" si="6">E26+E27-E30</f>
        <v>0</v>
      </c>
      <c r="F31" s="35">
        <f t="shared" si="6"/>
        <v>0</v>
      </c>
      <c r="G31" s="35">
        <f t="shared" si="6"/>
        <v>0</v>
      </c>
      <c r="H31" s="35">
        <f t="shared" si="6"/>
        <v>0</v>
      </c>
      <c r="I31" s="36">
        <f t="shared" si="6"/>
        <v>0</v>
      </c>
    </row>
    <row r="32" spans="1:9" ht="16.95" customHeight="1">
      <c r="A32" s="482" t="s">
        <v>120</v>
      </c>
      <c r="B32" s="483"/>
      <c r="C32" s="484"/>
      <c r="D32" s="37"/>
      <c r="E32" s="24"/>
      <c r="F32" s="24"/>
      <c r="G32" s="24"/>
      <c r="H32" s="24"/>
      <c r="I32" s="25"/>
    </row>
    <row r="33" spans="1:9" ht="16.95" customHeight="1" thickBot="1">
      <c r="A33" s="485" t="s">
        <v>121</v>
      </c>
      <c r="B33" s="486"/>
      <c r="C33" s="487"/>
      <c r="D33" s="37"/>
      <c r="E33" s="24"/>
      <c r="F33" s="24"/>
      <c r="G33" s="24"/>
      <c r="H33" s="24"/>
      <c r="I33" s="25"/>
    </row>
    <row r="34" spans="1:9" ht="16.95" customHeight="1" thickBot="1">
      <c r="A34" s="469" t="s">
        <v>163</v>
      </c>
      <c r="B34" s="470"/>
      <c r="C34" s="471"/>
      <c r="D34" s="35">
        <f>D31+D32-D33</f>
        <v>0</v>
      </c>
      <c r="E34" s="35">
        <f t="shared" ref="E34:G34" si="7">E31+E32-E33</f>
        <v>0</v>
      </c>
      <c r="F34" s="35">
        <f t="shared" si="7"/>
        <v>0</v>
      </c>
      <c r="G34" s="35">
        <f t="shared" si="7"/>
        <v>0</v>
      </c>
      <c r="H34" s="35">
        <f>H31+H32-H33</f>
        <v>0</v>
      </c>
      <c r="I34" s="36">
        <f>I31+I32-I33</f>
        <v>0</v>
      </c>
    </row>
    <row r="35" spans="1:9" ht="7.2" customHeight="1" thickBot="1"/>
    <row r="36" spans="1:9" ht="16.2" customHeight="1" thickBot="1">
      <c r="A36" s="469" t="s">
        <v>122</v>
      </c>
      <c r="B36" s="470"/>
      <c r="C36" s="471"/>
      <c r="D36" s="18" t="s">
        <v>123</v>
      </c>
      <c r="E36" s="18" t="s">
        <v>174</v>
      </c>
      <c r="F36" s="138" t="s">
        <v>175</v>
      </c>
      <c r="G36" s="138" t="s">
        <v>176</v>
      </c>
      <c r="H36" s="138" t="s">
        <v>177</v>
      </c>
      <c r="I36" s="19" t="s">
        <v>178</v>
      </c>
    </row>
    <row r="37" spans="1:9" ht="16.2" customHeight="1" thickBot="1">
      <c r="A37" s="488" t="s">
        <v>124</v>
      </c>
      <c r="B37" s="489"/>
      <c r="C37" s="489"/>
      <c r="D37" s="101">
        <f>D5</f>
        <v>0</v>
      </c>
      <c r="E37" s="101">
        <f>E5</f>
        <v>0</v>
      </c>
      <c r="F37" s="96">
        <f t="shared" ref="F37:I37" si="8">F5</f>
        <v>0</v>
      </c>
      <c r="G37" s="96">
        <f t="shared" si="8"/>
        <v>0</v>
      </c>
      <c r="H37" s="96">
        <f t="shared" si="8"/>
        <v>0</v>
      </c>
      <c r="I37" s="97">
        <f t="shared" si="8"/>
        <v>0</v>
      </c>
    </row>
    <row r="38" spans="1:9" ht="16.2" customHeight="1" thickBot="1">
      <c r="A38" s="488" t="s">
        <v>125</v>
      </c>
      <c r="B38" s="489"/>
      <c r="C38" s="489"/>
      <c r="D38" s="101">
        <f>D26</f>
        <v>0</v>
      </c>
      <c r="E38" s="101">
        <f t="shared" ref="E38:I38" si="9">E26</f>
        <v>0</v>
      </c>
      <c r="F38" s="96">
        <f t="shared" si="9"/>
        <v>0</v>
      </c>
      <c r="G38" s="96">
        <f t="shared" si="9"/>
        <v>0</v>
      </c>
      <c r="H38" s="96">
        <f t="shared" si="9"/>
        <v>0</v>
      </c>
      <c r="I38" s="97">
        <f t="shared" si="9"/>
        <v>0</v>
      </c>
    </row>
    <row r="39" spans="1:9" ht="16.2" customHeight="1" thickBot="1">
      <c r="A39" s="488" t="s">
        <v>126</v>
      </c>
      <c r="B39" s="489"/>
      <c r="C39" s="489"/>
      <c r="D39" s="101">
        <f>D31</f>
        <v>0</v>
      </c>
      <c r="E39" s="101">
        <f t="shared" ref="E39:I39" si="10">E31</f>
        <v>0</v>
      </c>
      <c r="F39" s="96">
        <f t="shared" si="10"/>
        <v>0</v>
      </c>
      <c r="G39" s="96">
        <f t="shared" si="10"/>
        <v>0</v>
      </c>
      <c r="H39" s="96">
        <f t="shared" si="10"/>
        <v>0</v>
      </c>
      <c r="I39" s="97">
        <f t="shared" si="10"/>
        <v>0</v>
      </c>
    </row>
    <row r="40" spans="1:9" ht="16.2" customHeight="1" thickBot="1">
      <c r="A40" s="488" t="s">
        <v>127</v>
      </c>
      <c r="B40" s="489"/>
      <c r="C40" s="489"/>
      <c r="D40" s="39"/>
      <c r="E40" s="39"/>
      <c r="F40" s="40"/>
      <c r="G40" s="40"/>
      <c r="H40" s="40"/>
      <c r="I40" s="41"/>
    </row>
    <row r="41" spans="1:9" ht="16.2" customHeight="1" thickBot="1">
      <c r="A41" s="488" t="s">
        <v>128</v>
      </c>
      <c r="B41" s="489"/>
      <c r="C41" s="489"/>
      <c r="D41" s="39"/>
      <c r="E41" s="39"/>
      <c r="F41" s="40"/>
      <c r="G41" s="40"/>
      <c r="H41" s="40"/>
      <c r="I41" s="41"/>
    </row>
    <row r="42" spans="1:9" ht="16.2" customHeight="1" thickBot="1">
      <c r="A42" s="488" t="s">
        <v>129</v>
      </c>
      <c r="B42" s="489"/>
      <c r="C42" s="489"/>
      <c r="D42" s="42" t="e">
        <f t="shared" ref="D42" si="11">(D41/D40)</f>
        <v>#DIV/0!</v>
      </c>
      <c r="E42" s="42" t="e">
        <f>(E41/E40)</f>
        <v>#DIV/0!</v>
      </c>
      <c r="F42" s="43" t="e">
        <f t="shared" ref="F42:I42" si="12">(F41/F40)</f>
        <v>#DIV/0!</v>
      </c>
      <c r="G42" s="43" t="e">
        <f t="shared" si="12"/>
        <v>#DIV/0!</v>
      </c>
      <c r="H42" s="43" t="e">
        <f t="shared" si="12"/>
        <v>#DIV/0!</v>
      </c>
      <c r="I42" s="44" t="e">
        <f t="shared" si="12"/>
        <v>#DIV/0!</v>
      </c>
    </row>
    <row r="43" spans="1:9" ht="16.95" customHeight="1">
      <c r="A43" s="22" t="s">
        <v>378</v>
      </c>
    </row>
    <row r="44" spans="1:9">
      <c r="A44" s="490"/>
      <c r="B44" s="491"/>
      <c r="C44" s="491"/>
      <c r="D44" s="491"/>
      <c r="E44" s="491"/>
      <c r="F44" s="491"/>
      <c r="G44" s="491"/>
      <c r="H44" s="491"/>
      <c r="I44" s="492"/>
    </row>
    <row r="45" spans="1:9">
      <c r="A45" s="493"/>
      <c r="B45" s="494"/>
      <c r="C45" s="494"/>
      <c r="D45" s="494"/>
      <c r="E45" s="494"/>
      <c r="F45" s="494"/>
      <c r="G45" s="494"/>
      <c r="H45" s="494"/>
      <c r="I45" s="495"/>
    </row>
    <row r="46" spans="1:9">
      <c r="A46" s="493"/>
      <c r="B46" s="494"/>
      <c r="C46" s="494"/>
      <c r="D46" s="494"/>
      <c r="E46" s="494"/>
      <c r="F46" s="494"/>
      <c r="G46" s="494"/>
      <c r="H46" s="494"/>
      <c r="I46" s="495"/>
    </row>
    <row r="47" spans="1:9">
      <c r="A47" s="493"/>
      <c r="B47" s="494"/>
      <c r="C47" s="494"/>
      <c r="D47" s="494"/>
      <c r="E47" s="494"/>
      <c r="F47" s="494"/>
      <c r="G47" s="494"/>
      <c r="H47" s="494"/>
      <c r="I47" s="495"/>
    </row>
    <row r="48" spans="1:9">
      <c r="A48" s="493"/>
      <c r="B48" s="494"/>
      <c r="C48" s="494"/>
      <c r="D48" s="494"/>
      <c r="E48" s="494"/>
      <c r="F48" s="494"/>
      <c r="G48" s="494"/>
      <c r="H48" s="494"/>
      <c r="I48" s="495"/>
    </row>
    <row r="49" spans="1:9">
      <c r="A49" s="493"/>
      <c r="B49" s="494"/>
      <c r="C49" s="494"/>
      <c r="D49" s="494"/>
      <c r="E49" s="494"/>
      <c r="F49" s="494"/>
      <c r="G49" s="494"/>
      <c r="H49" s="494"/>
      <c r="I49" s="495"/>
    </row>
    <row r="50" spans="1:9" ht="16.95" customHeight="1">
      <c r="A50" s="496"/>
      <c r="B50" s="497"/>
      <c r="C50" s="497"/>
      <c r="D50" s="497"/>
      <c r="E50" s="497"/>
      <c r="F50" s="497"/>
      <c r="G50" s="497"/>
      <c r="H50" s="497"/>
      <c r="I50" s="498"/>
    </row>
    <row r="51" spans="1:9" ht="16.95" customHeight="1"/>
    <row r="52" spans="1:9" ht="16.95" customHeight="1"/>
  </sheetData>
  <sheetProtection algorithmName="SHA-512" hashValue="uigILOYtLuaMbMwrmnEbn8YnLmEB/5rObTqQOuWnVZtUve6RVKh67/PBViDnetu7dIoVqYWd+Smqixn2LTfFXw==" saltValue="eMp4skFwmsDzwO0J+n93zg==" spinCount="100000" sheet="1" objects="1" scenarios="1" formatRows="0" selectLockedCells="1"/>
  <mergeCells count="43">
    <mergeCell ref="A42:C42"/>
    <mergeCell ref="A44:I50"/>
    <mergeCell ref="A36:C36"/>
    <mergeCell ref="A37:C37"/>
    <mergeCell ref="A38:C38"/>
    <mergeCell ref="A39:C39"/>
    <mergeCell ref="A40:C40"/>
    <mergeCell ref="A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I1"/>
    <mergeCell ref="A2:I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orientation="portrait" r:id="rId1"/>
  <headerFooter>
    <oddFooter>&amp;C&amp;P</oddFooter>
  </headerFooter>
  <extLst>
    <ext xmlns:x14="http://schemas.microsoft.com/office/spreadsheetml/2009/9/main" uri="{78C0D931-6437-407d-A8EE-F0AAD7539E65}">
      <x14:conditionalFormattings>
        <x14:conditionalFormatting xmlns:xm="http://schemas.microsoft.com/office/excel/2006/main">
          <x14:cfRule type="expression" priority="7" id="{8D13402D-9832-4944-86B9-6241C64261B5}">
            <xm:f>'3-2（1）売上計画'!$E$15:$F$15&lt;&gt;$D$5</xm:f>
            <x14:dxf>
              <fill>
                <patternFill>
                  <bgColor rgb="FFFFC000"/>
                </patternFill>
              </fill>
            </x14:dxf>
          </x14:cfRule>
          <xm:sqref>D5</xm:sqref>
        </x14:conditionalFormatting>
        <x14:conditionalFormatting xmlns:xm="http://schemas.microsoft.com/office/excel/2006/main">
          <x14:cfRule type="expression" priority="6" id="{E072D327-8258-4834-9DD8-B75079B2FD32}">
            <xm:f>'3-2（1）売上計画'!$G$15:$H$15&lt;&gt;$E$5</xm:f>
            <x14:dxf>
              <fill>
                <patternFill>
                  <bgColor rgb="FFFFC000"/>
                </patternFill>
              </fill>
            </x14:dxf>
          </x14:cfRule>
          <xm:sqref>E5</xm:sqref>
        </x14:conditionalFormatting>
        <x14:conditionalFormatting xmlns:xm="http://schemas.microsoft.com/office/excel/2006/main">
          <x14:cfRule type="expression" priority="4" id="{CE338549-2D85-44BB-88D1-85924998A308}">
            <xm:f>'3-2（1）売上計画'!$I$15:$J$15&lt;&gt;$F$5</xm:f>
            <x14:dxf>
              <fill>
                <patternFill>
                  <bgColor rgb="FFFFC000"/>
                </patternFill>
              </fill>
            </x14:dxf>
          </x14:cfRule>
          <xm:sqref>F5</xm:sqref>
        </x14:conditionalFormatting>
        <x14:conditionalFormatting xmlns:xm="http://schemas.microsoft.com/office/excel/2006/main">
          <x14:cfRule type="expression" priority="3" id="{8264041C-61B7-4AB4-9693-5A3FB142E03C}">
            <xm:f>'3-2（1）売上計画'!$K$15:$L$15&lt;&gt;$G$5</xm:f>
            <x14:dxf>
              <fill>
                <patternFill>
                  <bgColor rgb="FFFFC000"/>
                </patternFill>
              </fill>
            </x14:dxf>
          </x14:cfRule>
          <xm:sqref>G5</xm:sqref>
        </x14:conditionalFormatting>
        <x14:conditionalFormatting xmlns:xm="http://schemas.microsoft.com/office/excel/2006/main">
          <x14:cfRule type="expression" priority="2" id="{C59F52CD-43CD-4A09-B05D-D317071D62C3}">
            <xm:f>'3-2（1）売上計画'!$M$15:$N$15&lt;&gt;$H$5</xm:f>
            <x14:dxf>
              <fill>
                <patternFill>
                  <bgColor rgb="FFFFC000"/>
                </patternFill>
              </fill>
            </x14:dxf>
          </x14:cfRule>
          <xm:sqref>H5</xm:sqref>
        </x14:conditionalFormatting>
        <x14:conditionalFormatting xmlns:xm="http://schemas.microsoft.com/office/excel/2006/main">
          <x14:cfRule type="expression" priority="1" id="{158F9C3B-7A04-4FA0-84B4-98D12471544F}">
            <xm:f>'3-2（1）売上計画'!$O$15:$P$15&lt;&gt;$I$5</xm:f>
            <x14:dxf>
              <fill>
                <patternFill>
                  <bgColor rgb="FFFFC000"/>
                </patternFill>
              </fill>
            </x14:dxf>
          </x14:cfRule>
          <xm:sqref>I5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K86"/>
  <sheetViews>
    <sheetView zoomScaleNormal="100" zoomScaleSheetLayoutView="100" workbookViewId="0">
      <selection activeCell="H7" sqref="H7"/>
    </sheetView>
  </sheetViews>
  <sheetFormatPr defaultColWidth="8.77734375" defaultRowHeight="12"/>
  <cols>
    <col min="1" max="2" width="3.44140625" style="60" customWidth="1"/>
    <col min="3" max="3" width="17.77734375" style="60" customWidth="1"/>
    <col min="4" max="10" width="12" style="13" customWidth="1"/>
    <col min="11" max="16384" width="8.77734375" style="21"/>
  </cols>
  <sheetData>
    <row r="1" spans="1:11" s="1" customFormat="1" ht="18" customHeight="1">
      <c r="A1" s="233" t="s">
        <v>360</v>
      </c>
      <c r="B1" s="234"/>
      <c r="C1" s="234"/>
      <c r="D1" s="234"/>
      <c r="E1" s="234"/>
      <c r="F1" s="234"/>
      <c r="G1" s="234"/>
      <c r="H1" s="234"/>
      <c r="I1" s="234"/>
      <c r="J1" s="235"/>
    </row>
    <row r="2" spans="1:11" s="139" customFormat="1" ht="23.4" customHeight="1">
      <c r="A2" s="499" t="s">
        <v>363</v>
      </c>
      <c r="B2" s="499"/>
      <c r="C2" s="499"/>
      <c r="D2" s="499"/>
      <c r="E2" s="499"/>
      <c r="F2" s="499"/>
      <c r="G2" s="499"/>
      <c r="H2" s="499"/>
      <c r="I2" s="499"/>
      <c r="J2" s="499"/>
    </row>
    <row r="3" spans="1:11" ht="18" customHeight="1" thickBot="1">
      <c r="A3" s="22" t="s">
        <v>133</v>
      </c>
      <c r="B3" s="13"/>
      <c r="C3" s="13"/>
      <c r="I3" s="13" t="s">
        <v>158</v>
      </c>
      <c r="J3" s="21"/>
    </row>
    <row r="4" spans="1:11" ht="18" customHeight="1" thickBot="1">
      <c r="A4" s="500" t="s">
        <v>134</v>
      </c>
      <c r="B4" s="501"/>
      <c r="C4" s="502"/>
      <c r="D4" s="170" t="s">
        <v>417</v>
      </c>
      <c r="E4" s="170" t="s">
        <v>418</v>
      </c>
      <c r="F4" s="171" t="s">
        <v>419</v>
      </c>
      <c r="G4" s="171" t="s">
        <v>420</v>
      </c>
      <c r="H4" s="171" t="s">
        <v>421</v>
      </c>
      <c r="I4" s="172" t="s">
        <v>422</v>
      </c>
      <c r="J4" s="21"/>
    </row>
    <row r="5" spans="1:11" ht="16.2" customHeight="1">
      <c r="A5" s="503" t="s">
        <v>115</v>
      </c>
      <c r="B5" s="504"/>
      <c r="C5" s="505"/>
      <c r="D5" s="102">
        <f>SUM(D6:D8)</f>
        <v>0</v>
      </c>
      <c r="E5" s="102">
        <f>SUM(E6:E8)</f>
        <v>0</v>
      </c>
      <c r="F5" s="103">
        <f t="shared" ref="F5:I5" si="0">SUM(F6:F8)</f>
        <v>0</v>
      </c>
      <c r="G5" s="103">
        <f t="shared" si="0"/>
        <v>0</v>
      </c>
      <c r="H5" s="103">
        <f t="shared" si="0"/>
        <v>0</v>
      </c>
      <c r="I5" s="104">
        <f t="shared" si="0"/>
        <v>0</v>
      </c>
      <c r="K5" s="175" t="s">
        <v>437</v>
      </c>
    </row>
    <row r="6" spans="1:11" ht="16.2" customHeight="1">
      <c r="A6" s="506" t="s">
        <v>101</v>
      </c>
      <c r="B6" s="507" t="str">
        <f>IF('3-2（2）中期収支計画'!B6:C6=0,"",'3-2（2）中期収支計画'!B6:C6)</f>
        <v/>
      </c>
      <c r="C6" s="508"/>
      <c r="D6" s="45"/>
      <c r="E6" s="45"/>
      <c r="F6" s="46"/>
      <c r="G6" s="46"/>
      <c r="H6" s="46"/>
      <c r="I6" s="47"/>
      <c r="J6" s="21"/>
    </row>
    <row r="7" spans="1:11" ht="16.2" customHeight="1">
      <c r="A7" s="506"/>
      <c r="B7" s="507" t="str">
        <f>IF('3-2（2）中期収支計画'!B7:C7=0,"",'3-2（2）中期収支計画'!B7:C7)</f>
        <v/>
      </c>
      <c r="C7" s="508"/>
      <c r="D7" s="45"/>
      <c r="E7" s="45"/>
      <c r="F7" s="46"/>
      <c r="G7" s="46"/>
      <c r="H7" s="46"/>
      <c r="I7" s="47"/>
      <c r="J7" s="21"/>
    </row>
    <row r="8" spans="1:11" ht="16.2" customHeight="1" thickBot="1">
      <c r="A8" s="506"/>
      <c r="B8" s="507" t="str">
        <f>IF('3-2（2）中期収支計画'!B8:C8=0,"",'3-2（2）中期収支計画'!B8:C8)</f>
        <v/>
      </c>
      <c r="C8" s="508"/>
      <c r="D8" s="48"/>
      <c r="E8" s="48"/>
      <c r="F8" s="49"/>
      <c r="G8" s="49"/>
      <c r="H8" s="49"/>
      <c r="I8" s="50"/>
      <c r="J8" s="21"/>
    </row>
    <row r="9" spans="1:11" ht="16.2" customHeight="1">
      <c r="A9" s="503" t="s">
        <v>116</v>
      </c>
      <c r="B9" s="504"/>
      <c r="C9" s="505"/>
      <c r="D9" s="105">
        <f>SUM(D10:D16)</f>
        <v>0</v>
      </c>
      <c r="E9" s="105">
        <f t="shared" ref="E9:I9" si="1">SUM(E10:E16)</f>
        <v>0</v>
      </c>
      <c r="F9" s="106">
        <f t="shared" si="1"/>
        <v>0</v>
      </c>
      <c r="G9" s="106">
        <f t="shared" si="1"/>
        <v>0</v>
      </c>
      <c r="H9" s="106">
        <f t="shared" si="1"/>
        <v>0</v>
      </c>
      <c r="I9" s="107">
        <f t="shared" si="1"/>
        <v>0</v>
      </c>
      <c r="J9" s="21"/>
    </row>
    <row r="10" spans="1:11" ht="16.2" customHeight="1">
      <c r="A10" s="506"/>
      <c r="B10" s="511" t="s">
        <v>102</v>
      </c>
      <c r="C10" s="510"/>
      <c r="D10" s="45"/>
      <c r="E10" s="45"/>
      <c r="F10" s="46"/>
      <c r="G10" s="46"/>
      <c r="H10" s="46"/>
      <c r="I10" s="47"/>
      <c r="J10" s="21"/>
    </row>
    <row r="11" spans="1:11" ht="16.2" customHeight="1">
      <c r="A11" s="506"/>
      <c r="B11" s="511" t="s">
        <v>103</v>
      </c>
      <c r="C11" s="510"/>
      <c r="D11" s="45"/>
      <c r="E11" s="45"/>
      <c r="F11" s="46"/>
      <c r="G11" s="46"/>
      <c r="H11" s="46"/>
      <c r="I11" s="47"/>
      <c r="J11" s="21"/>
    </row>
    <row r="12" spans="1:11" ht="16.2" customHeight="1">
      <c r="A12" s="506"/>
      <c r="B12" s="511" t="s">
        <v>104</v>
      </c>
      <c r="C12" s="510"/>
      <c r="D12" s="45"/>
      <c r="E12" s="45"/>
      <c r="F12" s="46"/>
      <c r="G12" s="46"/>
      <c r="H12" s="46"/>
      <c r="I12" s="47"/>
      <c r="J12" s="21"/>
    </row>
    <row r="13" spans="1:11" ht="16.2" customHeight="1">
      <c r="A13" s="506"/>
      <c r="B13" s="511" t="s">
        <v>108</v>
      </c>
      <c r="C13" s="510"/>
      <c r="D13" s="45"/>
      <c r="E13" s="45"/>
      <c r="F13" s="46"/>
      <c r="G13" s="46"/>
      <c r="H13" s="46"/>
      <c r="I13" s="47"/>
      <c r="J13" s="21"/>
    </row>
    <row r="14" spans="1:11" ht="16.2" customHeight="1">
      <c r="A14" s="506"/>
      <c r="B14" s="511" t="s">
        <v>109</v>
      </c>
      <c r="C14" s="510"/>
      <c r="D14" s="45"/>
      <c r="E14" s="45"/>
      <c r="F14" s="46"/>
      <c r="G14" s="46"/>
      <c r="H14" s="46"/>
      <c r="I14" s="47"/>
      <c r="J14" s="21"/>
    </row>
    <row r="15" spans="1:11" ht="16.2" customHeight="1">
      <c r="A15" s="506"/>
      <c r="B15" s="511" t="s">
        <v>110</v>
      </c>
      <c r="C15" s="510"/>
      <c r="D15" s="45"/>
      <c r="E15" s="45"/>
      <c r="F15" s="46"/>
      <c r="G15" s="46"/>
      <c r="H15" s="46"/>
      <c r="I15" s="47"/>
      <c r="J15" s="21"/>
    </row>
    <row r="16" spans="1:11" ht="16.2" customHeight="1" thickBot="1">
      <c r="A16" s="506"/>
      <c r="B16" s="512" t="s">
        <v>105</v>
      </c>
      <c r="C16" s="513"/>
      <c r="D16" s="48"/>
      <c r="E16" s="48"/>
      <c r="F16" s="49"/>
      <c r="G16" s="49"/>
      <c r="H16" s="49"/>
      <c r="I16" s="50"/>
      <c r="J16" s="21"/>
    </row>
    <row r="17" spans="1:10" ht="16.2" customHeight="1" thickBot="1">
      <c r="A17" s="514" t="s">
        <v>112</v>
      </c>
      <c r="B17" s="515"/>
      <c r="C17" s="516"/>
      <c r="D17" s="108">
        <f>D5-D9</f>
        <v>0</v>
      </c>
      <c r="E17" s="108">
        <f t="shared" ref="E17:I17" si="2">E5-E9</f>
        <v>0</v>
      </c>
      <c r="F17" s="109">
        <f t="shared" si="2"/>
        <v>0</v>
      </c>
      <c r="G17" s="109">
        <f t="shared" si="2"/>
        <v>0</v>
      </c>
      <c r="H17" s="109">
        <f t="shared" si="2"/>
        <v>0</v>
      </c>
      <c r="I17" s="110">
        <f t="shared" si="2"/>
        <v>0</v>
      </c>
      <c r="J17" s="21"/>
    </row>
    <row r="18" spans="1:10" ht="16.95" customHeight="1" thickBot="1">
      <c r="A18" s="517" t="s">
        <v>318</v>
      </c>
      <c r="B18" s="518"/>
      <c r="C18" s="519"/>
      <c r="D18" s="111">
        <f>SUM(D19:D25)</f>
        <v>0</v>
      </c>
      <c r="E18" s="112">
        <f t="shared" ref="E18:I18" si="3">SUM(E19:E25)</f>
        <v>0</v>
      </c>
      <c r="F18" s="112">
        <f t="shared" si="3"/>
        <v>0</v>
      </c>
      <c r="G18" s="112">
        <f t="shared" si="3"/>
        <v>0</v>
      </c>
      <c r="H18" s="112">
        <f t="shared" si="3"/>
        <v>0</v>
      </c>
      <c r="I18" s="113">
        <f t="shared" si="3"/>
        <v>0</v>
      </c>
      <c r="J18" s="21"/>
    </row>
    <row r="19" spans="1:10" ht="16.95" customHeight="1">
      <c r="A19" s="80"/>
      <c r="B19" s="520" t="s">
        <v>111</v>
      </c>
      <c r="C19" s="521"/>
      <c r="D19" s="46"/>
      <c r="E19" s="46"/>
      <c r="F19" s="46"/>
      <c r="G19" s="46"/>
      <c r="H19" s="46"/>
      <c r="I19" s="47"/>
      <c r="J19" s="21"/>
    </row>
    <row r="20" spans="1:10" ht="16.95" customHeight="1">
      <c r="A20" s="80"/>
      <c r="B20" s="509" t="s">
        <v>106</v>
      </c>
      <c r="C20" s="510"/>
      <c r="D20" s="46"/>
      <c r="E20" s="46"/>
      <c r="F20" s="46"/>
      <c r="G20" s="46"/>
      <c r="H20" s="46"/>
      <c r="I20" s="47"/>
      <c r="J20" s="21"/>
    </row>
    <row r="21" spans="1:10" ht="16.95" customHeight="1">
      <c r="A21" s="80"/>
      <c r="B21" s="509" t="s">
        <v>109</v>
      </c>
      <c r="C21" s="510"/>
      <c r="D21" s="46"/>
      <c r="E21" s="46"/>
      <c r="F21" s="46"/>
      <c r="G21" s="46"/>
      <c r="H21" s="46"/>
      <c r="I21" s="47"/>
      <c r="J21" s="21"/>
    </row>
    <row r="22" spans="1:10" ht="16.95" customHeight="1">
      <c r="A22" s="80"/>
      <c r="B22" s="509" t="s">
        <v>110</v>
      </c>
      <c r="C22" s="510"/>
      <c r="D22" s="46"/>
      <c r="E22" s="46"/>
      <c r="F22" s="46"/>
      <c r="G22" s="46"/>
      <c r="H22" s="46"/>
      <c r="I22" s="47"/>
      <c r="J22" s="21"/>
    </row>
    <row r="23" spans="1:10" ht="16.95" customHeight="1">
      <c r="A23" s="80"/>
      <c r="B23" s="507" t="str">
        <f>IF('3-2（2）中期収支計画'!B23:C23=0,"",'3-2（2）中期収支計画'!B23:C23)</f>
        <v/>
      </c>
      <c r="C23" s="508"/>
      <c r="D23" s="46"/>
      <c r="E23" s="46"/>
      <c r="F23" s="46"/>
      <c r="G23" s="46"/>
      <c r="H23" s="46"/>
      <c r="I23" s="47"/>
      <c r="J23" s="21"/>
    </row>
    <row r="24" spans="1:10" ht="16.95" customHeight="1">
      <c r="A24" s="80"/>
      <c r="B24" s="507" t="str">
        <f>IF('3-2（2）中期収支計画'!B24:C24=0,"",'3-2（2）中期収支計画'!B24:C24)</f>
        <v/>
      </c>
      <c r="C24" s="508"/>
      <c r="D24" s="46"/>
      <c r="E24" s="46"/>
      <c r="F24" s="46"/>
      <c r="G24" s="46"/>
      <c r="H24" s="46"/>
      <c r="I24" s="47"/>
      <c r="J24" s="21"/>
    </row>
    <row r="25" spans="1:10" ht="16.95" customHeight="1" thickBot="1">
      <c r="A25" s="80"/>
      <c r="B25" s="522" t="s">
        <v>105</v>
      </c>
      <c r="C25" s="523"/>
      <c r="D25" s="54"/>
      <c r="E25" s="54"/>
      <c r="F25" s="54"/>
      <c r="G25" s="54"/>
      <c r="H25" s="54"/>
      <c r="I25" s="55"/>
      <c r="J25" s="21"/>
    </row>
    <row r="26" spans="1:10" ht="16.95" customHeight="1" thickBot="1">
      <c r="A26" s="514" t="s">
        <v>113</v>
      </c>
      <c r="B26" s="515"/>
      <c r="C26" s="516"/>
      <c r="D26" s="56">
        <f>D17-D18</f>
        <v>0</v>
      </c>
      <c r="E26" s="57">
        <f t="shared" ref="E26:I26" si="4">E17-E18</f>
        <v>0</v>
      </c>
      <c r="F26" s="57">
        <f t="shared" si="4"/>
        <v>0</v>
      </c>
      <c r="G26" s="57">
        <f t="shared" si="4"/>
        <v>0</v>
      </c>
      <c r="H26" s="57">
        <f t="shared" si="4"/>
        <v>0</v>
      </c>
      <c r="I26" s="58">
        <f t="shared" si="4"/>
        <v>0</v>
      </c>
      <c r="J26" s="21"/>
    </row>
    <row r="27" spans="1:10" ht="16.95" customHeight="1" thickBot="1">
      <c r="A27" s="503" t="s">
        <v>117</v>
      </c>
      <c r="B27" s="524"/>
      <c r="C27" s="525"/>
      <c r="D27" s="51">
        <f>SUM(D28:D29)</f>
        <v>0</v>
      </c>
      <c r="E27" s="52">
        <f t="shared" ref="E27:G27" si="5">SUM(E28:E29)</f>
        <v>0</v>
      </c>
      <c r="F27" s="52">
        <f t="shared" si="5"/>
        <v>0</v>
      </c>
      <c r="G27" s="52">
        <f t="shared" si="5"/>
        <v>0</v>
      </c>
      <c r="H27" s="52">
        <f>SUM(H28:H29)</f>
        <v>0</v>
      </c>
      <c r="I27" s="53">
        <f>SUM(I28:I29)</f>
        <v>0</v>
      </c>
      <c r="J27" s="21"/>
    </row>
    <row r="28" spans="1:10" ht="16.95" customHeight="1">
      <c r="A28" s="80"/>
      <c r="B28" s="526" t="s">
        <v>114</v>
      </c>
      <c r="C28" s="527"/>
      <c r="D28" s="46"/>
      <c r="E28" s="46"/>
      <c r="F28" s="46"/>
      <c r="G28" s="46"/>
      <c r="H28" s="46"/>
      <c r="I28" s="47"/>
      <c r="J28" s="21"/>
    </row>
    <row r="29" spans="1:10" ht="16.95" customHeight="1" thickBot="1">
      <c r="A29" s="80"/>
      <c r="B29" s="528" t="s">
        <v>107</v>
      </c>
      <c r="C29" s="529"/>
      <c r="D29" s="46"/>
      <c r="E29" s="46"/>
      <c r="F29" s="46"/>
      <c r="G29" s="46"/>
      <c r="H29" s="46"/>
      <c r="I29" s="47"/>
      <c r="J29" s="21"/>
    </row>
    <row r="30" spans="1:10" ht="16.95" customHeight="1" thickBot="1">
      <c r="A30" s="514" t="s">
        <v>118</v>
      </c>
      <c r="B30" s="515"/>
      <c r="C30" s="516"/>
      <c r="D30" s="119"/>
      <c r="E30" s="120"/>
      <c r="F30" s="120"/>
      <c r="G30" s="120"/>
      <c r="H30" s="120"/>
      <c r="I30" s="121"/>
      <c r="J30" s="21"/>
    </row>
    <row r="31" spans="1:10" ht="16.95" customHeight="1" thickBot="1">
      <c r="A31" s="514" t="s">
        <v>119</v>
      </c>
      <c r="B31" s="515"/>
      <c r="C31" s="516"/>
      <c r="D31" s="61">
        <f>D26+D27-D30</f>
        <v>0</v>
      </c>
      <c r="E31" s="62">
        <f t="shared" ref="E31:I31" si="6">E26+E27-E30</f>
        <v>0</v>
      </c>
      <c r="F31" s="62">
        <f t="shared" si="6"/>
        <v>0</v>
      </c>
      <c r="G31" s="62">
        <f t="shared" si="6"/>
        <v>0</v>
      </c>
      <c r="H31" s="62">
        <f t="shared" si="6"/>
        <v>0</v>
      </c>
      <c r="I31" s="63">
        <f t="shared" si="6"/>
        <v>0</v>
      </c>
      <c r="J31" s="21"/>
    </row>
    <row r="32" spans="1:10" ht="16.95" customHeight="1">
      <c r="A32" s="526" t="s">
        <v>120</v>
      </c>
      <c r="B32" s="530"/>
      <c r="C32" s="527"/>
      <c r="D32" s="59"/>
      <c r="E32" s="46"/>
      <c r="F32" s="46"/>
      <c r="G32" s="46"/>
      <c r="H32" s="46"/>
      <c r="I32" s="47"/>
      <c r="J32" s="21"/>
    </row>
    <row r="33" spans="1:11" ht="16.95" customHeight="1" thickBot="1">
      <c r="A33" s="531" t="s">
        <v>121</v>
      </c>
      <c r="B33" s="532"/>
      <c r="C33" s="533"/>
      <c r="D33" s="59"/>
      <c r="E33" s="46"/>
      <c r="F33" s="46"/>
      <c r="G33" s="46"/>
      <c r="H33" s="46"/>
      <c r="I33" s="47"/>
      <c r="J33" s="21"/>
    </row>
    <row r="34" spans="1:11" ht="16.95" customHeight="1" thickBot="1">
      <c r="A34" s="514" t="s">
        <v>163</v>
      </c>
      <c r="B34" s="515"/>
      <c r="C34" s="516"/>
      <c r="D34" s="62">
        <f>D31+D32-D33</f>
        <v>0</v>
      </c>
      <c r="E34" s="62">
        <f t="shared" ref="E34:G34" si="7">E31+E32-E33</f>
        <v>0</v>
      </c>
      <c r="F34" s="62">
        <f t="shared" si="7"/>
        <v>0</v>
      </c>
      <c r="G34" s="62">
        <f t="shared" si="7"/>
        <v>0</v>
      </c>
      <c r="H34" s="62">
        <f>H31+H32-H33</f>
        <v>0</v>
      </c>
      <c r="I34" s="63">
        <f>I31+I32-I33</f>
        <v>0</v>
      </c>
      <c r="J34" s="21"/>
    </row>
    <row r="35" spans="1:11" ht="7.2" customHeight="1"/>
    <row r="36" spans="1:11" ht="18" customHeight="1" thickBot="1">
      <c r="A36" s="22" t="s">
        <v>135</v>
      </c>
      <c r="B36" s="13"/>
      <c r="C36" s="13"/>
      <c r="J36" s="13" t="s">
        <v>158</v>
      </c>
    </row>
    <row r="37" spans="1:11" ht="18" customHeight="1" thickBot="1">
      <c r="A37" s="500" t="s">
        <v>136</v>
      </c>
      <c r="B37" s="501"/>
      <c r="C37" s="502"/>
      <c r="D37" s="170" t="s">
        <v>423</v>
      </c>
      <c r="E37" s="170" t="s">
        <v>424</v>
      </c>
      <c r="F37" s="171" t="s">
        <v>425</v>
      </c>
      <c r="G37" s="171" t="s">
        <v>426</v>
      </c>
      <c r="H37" s="171" t="s">
        <v>427</v>
      </c>
      <c r="I37" s="172" t="s">
        <v>428</v>
      </c>
      <c r="J37" s="12" t="s">
        <v>285</v>
      </c>
    </row>
    <row r="38" spans="1:11" ht="16.2" customHeight="1">
      <c r="A38" s="503" t="s">
        <v>115</v>
      </c>
      <c r="B38" s="504"/>
      <c r="C38" s="505"/>
      <c r="D38" s="102">
        <f>SUM(D39:D41)</f>
        <v>0</v>
      </c>
      <c r="E38" s="102">
        <f>SUM(E39:E41)</f>
        <v>0</v>
      </c>
      <c r="F38" s="103">
        <f t="shared" ref="F38:J38" si="8">SUM(F39:F41)</f>
        <v>0</v>
      </c>
      <c r="G38" s="103">
        <f t="shared" si="8"/>
        <v>0</v>
      </c>
      <c r="H38" s="103">
        <f t="shared" si="8"/>
        <v>0</v>
      </c>
      <c r="I38" s="104">
        <f t="shared" si="8"/>
        <v>0</v>
      </c>
      <c r="J38" s="104">
        <f t="shared" si="8"/>
        <v>0</v>
      </c>
      <c r="K38" s="175" t="s">
        <v>439</v>
      </c>
    </row>
    <row r="39" spans="1:11" ht="16.2" customHeight="1">
      <c r="A39" s="506" t="s">
        <v>101</v>
      </c>
      <c r="B39" s="507" t="str">
        <f>IF('3-2（2）中期収支計画'!B6:C6=0,"",'3-2（2）中期収支計画'!B6:C6)</f>
        <v/>
      </c>
      <c r="C39" s="508"/>
      <c r="D39" s="45"/>
      <c r="E39" s="45"/>
      <c r="F39" s="46"/>
      <c r="G39" s="46"/>
      <c r="H39" s="46"/>
      <c r="I39" s="47"/>
      <c r="J39" s="114">
        <f>D6+E6+F6+G6+H6+I6+D39+E39+F39+G39+H39+I39</f>
        <v>0</v>
      </c>
      <c r="K39" s="175"/>
    </row>
    <row r="40" spans="1:11" ht="16.2" customHeight="1">
      <c r="A40" s="506"/>
      <c r="B40" s="507" t="str">
        <f>IF('3-2（2）中期収支計画'!B7:C7=0,"",'3-2（2）中期収支計画'!B7:C7)</f>
        <v/>
      </c>
      <c r="C40" s="508"/>
      <c r="D40" s="45"/>
      <c r="E40" s="45"/>
      <c r="F40" s="46"/>
      <c r="G40" s="46"/>
      <c r="H40" s="46"/>
      <c r="I40" s="47"/>
      <c r="J40" s="114">
        <f t="shared" ref="J40:J49" si="9">D7+E7+F7+G7+H7+I7+D40+E40+F40+G40+H40+I40</f>
        <v>0</v>
      </c>
      <c r="K40" s="175"/>
    </row>
    <row r="41" spans="1:11" ht="16.2" customHeight="1" thickBot="1">
      <c r="A41" s="506"/>
      <c r="B41" s="507" t="str">
        <f>IF('3-2（2）中期収支計画'!B8:C8=0,"",'3-2（2）中期収支計画'!B8:C8)</f>
        <v/>
      </c>
      <c r="C41" s="508"/>
      <c r="D41" s="48"/>
      <c r="E41" s="48"/>
      <c r="F41" s="49"/>
      <c r="G41" s="49"/>
      <c r="H41" s="49"/>
      <c r="I41" s="50"/>
      <c r="J41" s="115">
        <f t="shared" si="9"/>
        <v>0</v>
      </c>
      <c r="K41" s="175"/>
    </row>
    <row r="42" spans="1:11" ht="16.2" customHeight="1">
      <c r="A42" s="503" t="s">
        <v>116</v>
      </c>
      <c r="B42" s="504"/>
      <c r="C42" s="505"/>
      <c r="D42" s="105">
        <f>SUM(D43:D49)</f>
        <v>0</v>
      </c>
      <c r="E42" s="105">
        <f t="shared" ref="E42:J42" si="10">SUM(E43:E49)</f>
        <v>0</v>
      </c>
      <c r="F42" s="106">
        <f t="shared" si="10"/>
        <v>0</v>
      </c>
      <c r="G42" s="106">
        <f t="shared" si="10"/>
        <v>0</v>
      </c>
      <c r="H42" s="106">
        <f t="shared" si="10"/>
        <v>0</v>
      </c>
      <c r="I42" s="107">
        <f t="shared" si="10"/>
        <v>0</v>
      </c>
      <c r="J42" s="107">
        <f t="shared" si="10"/>
        <v>0</v>
      </c>
    </row>
    <row r="43" spans="1:11" ht="16.2" customHeight="1">
      <c r="A43" s="506"/>
      <c r="B43" s="511" t="s">
        <v>102</v>
      </c>
      <c r="C43" s="510"/>
      <c r="D43" s="45"/>
      <c r="E43" s="45"/>
      <c r="F43" s="46"/>
      <c r="G43" s="46"/>
      <c r="H43" s="46"/>
      <c r="I43" s="47"/>
      <c r="J43" s="114">
        <f t="shared" si="9"/>
        <v>0</v>
      </c>
      <c r="K43" s="175"/>
    </row>
    <row r="44" spans="1:11" ht="16.2" customHeight="1">
      <c r="A44" s="506"/>
      <c r="B44" s="511" t="s">
        <v>103</v>
      </c>
      <c r="C44" s="510"/>
      <c r="D44" s="45"/>
      <c r="E44" s="45"/>
      <c r="F44" s="46"/>
      <c r="G44" s="46"/>
      <c r="H44" s="46"/>
      <c r="I44" s="47"/>
      <c r="J44" s="114">
        <f>D11+E11+F11+G11+H11+I11+D44+E44+F44+G44+H44+I44</f>
        <v>0</v>
      </c>
      <c r="K44" s="175"/>
    </row>
    <row r="45" spans="1:11" ht="16.2" customHeight="1">
      <c r="A45" s="506"/>
      <c r="B45" s="511" t="s">
        <v>104</v>
      </c>
      <c r="C45" s="510"/>
      <c r="D45" s="45"/>
      <c r="E45" s="45"/>
      <c r="F45" s="46"/>
      <c r="G45" s="46"/>
      <c r="H45" s="46"/>
      <c r="I45" s="47"/>
      <c r="J45" s="114">
        <f t="shared" si="9"/>
        <v>0</v>
      </c>
      <c r="K45" s="175"/>
    </row>
    <row r="46" spans="1:11" ht="16.2" customHeight="1">
      <c r="A46" s="506"/>
      <c r="B46" s="511" t="s">
        <v>108</v>
      </c>
      <c r="C46" s="510"/>
      <c r="D46" s="45"/>
      <c r="E46" s="45"/>
      <c r="F46" s="46"/>
      <c r="G46" s="46"/>
      <c r="H46" s="46"/>
      <c r="I46" s="47"/>
      <c r="J46" s="114">
        <f t="shared" si="9"/>
        <v>0</v>
      </c>
      <c r="K46" s="175"/>
    </row>
    <row r="47" spans="1:11" ht="16.2" customHeight="1">
      <c r="A47" s="506"/>
      <c r="B47" s="511" t="s">
        <v>109</v>
      </c>
      <c r="C47" s="510"/>
      <c r="D47" s="45"/>
      <c r="E47" s="45"/>
      <c r="F47" s="46"/>
      <c r="G47" s="46"/>
      <c r="H47" s="46"/>
      <c r="I47" s="47"/>
      <c r="J47" s="114">
        <f t="shared" si="9"/>
        <v>0</v>
      </c>
      <c r="K47" s="175"/>
    </row>
    <row r="48" spans="1:11" ht="16.2" customHeight="1">
      <c r="A48" s="506"/>
      <c r="B48" s="511" t="s">
        <v>110</v>
      </c>
      <c r="C48" s="510"/>
      <c r="D48" s="45"/>
      <c r="E48" s="45"/>
      <c r="F48" s="46"/>
      <c r="G48" s="46"/>
      <c r="H48" s="46"/>
      <c r="I48" s="47"/>
      <c r="J48" s="114">
        <f t="shared" si="9"/>
        <v>0</v>
      </c>
      <c r="K48" s="175"/>
    </row>
    <row r="49" spans="1:11" ht="16.2" customHeight="1" thickBot="1">
      <c r="A49" s="506"/>
      <c r="B49" s="512" t="s">
        <v>105</v>
      </c>
      <c r="C49" s="513"/>
      <c r="D49" s="48"/>
      <c r="E49" s="48"/>
      <c r="F49" s="49"/>
      <c r="G49" s="49"/>
      <c r="H49" s="49"/>
      <c r="I49" s="50"/>
      <c r="J49" s="115">
        <f t="shared" si="9"/>
        <v>0</v>
      </c>
      <c r="K49" s="175"/>
    </row>
    <row r="50" spans="1:11" ht="16.2" customHeight="1" thickBot="1">
      <c r="A50" s="514" t="s">
        <v>112</v>
      </c>
      <c r="B50" s="515"/>
      <c r="C50" s="516"/>
      <c r="D50" s="108">
        <f>D38-D42</f>
        <v>0</v>
      </c>
      <c r="E50" s="108">
        <f t="shared" ref="E50:J50" si="11">E38-E42</f>
        <v>0</v>
      </c>
      <c r="F50" s="109">
        <f t="shared" si="11"/>
        <v>0</v>
      </c>
      <c r="G50" s="109">
        <f t="shared" si="11"/>
        <v>0</v>
      </c>
      <c r="H50" s="109">
        <f t="shared" si="11"/>
        <v>0</v>
      </c>
      <c r="I50" s="110">
        <f t="shared" si="11"/>
        <v>0</v>
      </c>
      <c r="J50" s="110">
        <f t="shared" si="11"/>
        <v>0</v>
      </c>
    </row>
    <row r="51" spans="1:11" ht="16.95" customHeight="1" thickBot="1">
      <c r="A51" s="517" t="s">
        <v>318</v>
      </c>
      <c r="B51" s="518"/>
      <c r="C51" s="519"/>
      <c r="D51" s="111">
        <f>SUM(D52:D58)</f>
        <v>0</v>
      </c>
      <c r="E51" s="112">
        <f t="shared" ref="E51:J51" si="12">SUM(E52:E58)</f>
        <v>0</v>
      </c>
      <c r="F51" s="112">
        <f t="shared" si="12"/>
        <v>0</v>
      </c>
      <c r="G51" s="112">
        <f t="shared" si="12"/>
        <v>0</v>
      </c>
      <c r="H51" s="112">
        <f t="shared" si="12"/>
        <v>0</v>
      </c>
      <c r="I51" s="113">
        <f t="shared" si="12"/>
        <v>0</v>
      </c>
      <c r="J51" s="113">
        <f t="shared" si="12"/>
        <v>0</v>
      </c>
    </row>
    <row r="52" spans="1:11" ht="16.95" customHeight="1">
      <c r="A52" s="80"/>
      <c r="B52" s="520" t="s">
        <v>111</v>
      </c>
      <c r="C52" s="521"/>
      <c r="D52" s="46"/>
      <c r="E52" s="46"/>
      <c r="F52" s="46"/>
      <c r="G52" s="46"/>
      <c r="H52" s="46"/>
      <c r="I52" s="47"/>
      <c r="J52" s="114">
        <f t="shared" ref="J52:J58" si="13">D19+E19+F19+G19+H19+I19+D52+E52+F52+G52+H52+I52</f>
        <v>0</v>
      </c>
    </row>
    <row r="53" spans="1:11" ht="16.95" customHeight="1">
      <c r="A53" s="80"/>
      <c r="B53" s="509" t="s">
        <v>106</v>
      </c>
      <c r="C53" s="510"/>
      <c r="D53" s="46"/>
      <c r="E53" s="46"/>
      <c r="F53" s="46"/>
      <c r="G53" s="46"/>
      <c r="H53" s="46"/>
      <c r="I53" s="47"/>
      <c r="J53" s="114">
        <f t="shared" si="13"/>
        <v>0</v>
      </c>
    </row>
    <row r="54" spans="1:11" ht="16.95" customHeight="1">
      <c r="A54" s="80"/>
      <c r="B54" s="509" t="s">
        <v>109</v>
      </c>
      <c r="C54" s="510"/>
      <c r="D54" s="46"/>
      <c r="E54" s="46"/>
      <c r="F54" s="46"/>
      <c r="G54" s="46"/>
      <c r="H54" s="46"/>
      <c r="I54" s="47"/>
      <c r="J54" s="114">
        <f t="shared" si="13"/>
        <v>0</v>
      </c>
    </row>
    <row r="55" spans="1:11" ht="16.95" customHeight="1">
      <c r="A55" s="80"/>
      <c r="B55" s="509" t="s">
        <v>110</v>
      </c>
      <c r="C55" s="510"/>
      <c r="D55" s="46"/>
      <c r="E55" s="46"/>
      <c r="F55" s="46"/>
      <c r="G55" s="46"/>
      <c r="H55" s="46"/>
      <c r="I55" s="47"/>
      <c r="J55" s="114">
        <f t="shared" si="13"/>
        <v>0</v>
      </c>
    </row>
    <row r="56" spans="1:11" ht="16.95" customHeight="1">
      <c r="A56" s="80"/>
      <c r="B56" s="507" t="str">
        <f>IF('3-2（2）中期収支計画'!B23:C23=0,"",'3-2（2）中期収支計画'!B23:C23)</f>
        <v/>
      </c>
      <c r="C56" s="508"/>
      <c r="D56" s="46"/>
      <c r="E56" s="46"/>
      <c r="F56" s="46"/>
      <c r="G56" s="46"/>
      <c r="H56" s="46"/>
      <c r="I56" s="47"/>
      <c r="J56" s="114">
        <f t="shared" si="13"/>
        <v>0</v>
      </c>
    </row>
    <row r="57" spans="1:11" ht="16.95" customHeight="1">
      <c r="A57" s="80"/>
      <c r="B57" s="507" t="str">
        <f>IF('3-2（2）中期収支計画'!B24:C24=0,"",'3-2（2）中期収支計画'!B24:C24)</f>
        <v/>
      </c>
      <c r="C57" s="508"/>
      <c r="D57" s="46"/>
      <c r="E57" s="46"/>
      <c r="F57" s="46"/>
      <c r="G57" s="46"/>
      <c r="H57" s="46"/>
      <c r="I57" s="47"/>
      <c r="J57" s="114">
        <f t="shared" si="13"/>
        <v>0</v>
      </c>
    </row>
    <row r="58" spans="1:11" ht="16.95" customHeight="1" thickBot="1">
      <c r="A58" s="80"/>
      <c r="B58" s="522" t="s">
        <v>105</v>
      </c>
      <c r="C58" s="523"/>
      <c r="D58" s="54"/>
      <c r="E58" s="54"/>
      <c r="F58" s="54"/>
      <c r="G58" s="54"/>
      <c r="H58" s="54"/>
      <c r="I58" s="55"/>
      <c r="J58" s="116">
        <f t="shared" si="13"/>
        <v>0</v>
      </c>
    </row>
    <row r="59" spans="1:11" ht="16.95" customHeight="1" thickBot="1">
      <c r="A59" s="514" t="s">
        <v>113</v>
      </c>
      <c r="B59" s="515"/>
      <c r="C59" s="516"/>
      <c r="D59" s="56">
        <f>D50-D51</f>
        <v>0</v>
      </c>
      <c r="E59" s="57">
        <f t="shared" ref="E59:J59" si="14">E50-E51</f>
        <v>0</v>
      </c>
      <c r="F59" s="57">
        <f t="shared" si="14"/>
        <v>0</v>
      </c>
      <c r="G59" s="57">
        <f t="shared" si="14"/>
        <v>0</v>
      </c>
      <c r="H59" s="57">
        <f t="shared" si="14"/>
        <v>0</v>
      </c>
      <c r="I59" s="58">
        <f t="shared" si="14"/>
        <v>0</v>
      </c>
      <c r="J59" s="110">
        <f t="shared" si="14"/>
        <v>0</v>
      </c>
    </row>
    <row r="60" spans="1:11" ht="16.95" customHeight="1" thickBot="1">
      <c r="A60" s="503" t="s">
        <v>117</v>
      </c>
      <c r="B60" s="524"/>
      <c r="C60" s="525"/>
      <c r="D60" s="51">
        <f>SUM(D61:D62)</f>
        <v>0</v>
      </c>
      <c r="E60" s="52">
        <f t="shared" ref="E60:G60" si="15">SUM(E61:E62)</f>
        <v>0</v>
      </c>
      <c r="F60" s="52">
        <f t="shared" si="15"/>
        <v>0</v>
      </c>
      <c r="G60" s="52">
        <f t="shared" si="15"/>
        <v>0</v>
      </c>
      <c r="H60" s="52">
        <f>SUM(H61:H62)</f>
        <v>0</v>
      </c>
      <c r="I60" s="53">
        <f>SUM(I61:I62)</f>
        <v>0</v>
      </c>
      <c r="J60" s="113">
        <f>SUM(J61:J62)</f>
        <v>0</v>
      </c>
    </row>
    <row r="61" spans="1:11" ht="16.95" customHeight="1">
      <c r="A61" s="80"/>
      <c r="B61" s="526" t="s">
        <v>114</v>
      </c>
      <c r="C61" s="527"/>
      <c r="D61" s="46"/>
      <c r="E61" s="46"/>
      <c r="F61" s="46"/>
      <c r="G61" s="46"/>
      <c r="H61" s="46"/>
      <c r="I61" s="47"/>
      <c r="J61" s="114">
        <f t="shared" ref="J61:J66" si="16">D28+E28+F28+G28+H28+I28+D61+E61+F61+G61+H61+I61</f>
        <v>0</v>
      </c>
    </row>
    <row r="62" spans="1:11" ht="16.95" customHeight="1" thickBot="1">
      <c r="A62" s="80"/>
      <c r="B62" s="528" t="s">
        <v>107</v>
      </c>
      <c r="C62" s="529"/>
      <c r="D62" s="46"/>
      <c r="E62" s="46"/>
      <c r="F62" s="46"/>
      <c r="G62" s="46"/>
      <c r="H62" s="46"/>
      <c r="I62" s="47"/>
      <c r="J62" s="114">
        <f t="shared" si="16"/>
        <v>0</v>
      </c>
    </row>
    <row r="63" spans="1:11" ht="16.95" customHeight="1" thickBot="1">
      <c r="A63" s="514" t="s">
        <v>118</v>
      </c>
      <c r="B63" s="515"/>
      <c r="C63" s="516"/>
      <c r="D63" s="119"/>
      <c r="E63" s="120"/>
      <c r="F63" s="120"/>
      <c r="G63" s="120"/>
      <c r="H63" s="120"/>
      <c r="I63" s="121"/>
      <c r="J63" s="117">
        <f t="shared" si="16"/>
        <v>0</v>
      </c>
    </row>
    <row r="64" spans="1:11" ht="16.95" customHeight="1" thickBot="1">
      <c r="A64" s="514" t="s">
        <v>119</v>
      </c>
      <c r="B64" s="515"/>
      <c r="C64" s="516"/>
      <c r="D64" s="61">
        <f>D59+D60-D63</f>
        <v>0</v>
      </c>
      <c r="E64" s="62">
        <f t="shared" ref="E64:J64" si="17">E59+E60-E63</f>
        <v>0</v>
      </c>
      <c r="F64" s="62">
        <f t="shared" si="17"/>
        <v>0</v>
      </c>
      <c r="G64" s="62">
        <f t="shared" si="17"/>
        <v>0</v>
      </c>
      <c r="H64" s="62">
        <f t="shared" si="17"/>
        <v>0</v>
      </c>
      <c r="I64" s="63">
        <f t="shared" si="17"/>
        <v>0</v>
      </c>
      <c r="J64" s="118">
        <f t="shared" si="17"/>
        <v>0</v>
      </c>
    </row>
    <row r="65" spans="1:10" ht="16.95" customHeight="1">
      <c r="A65" s="526" t="s">
        <v>120</v>
      </c>
      <c r="B65" s="530"/>
      <c r="C65" s="527"/>
      <c r="D65" s="59"/>
      <c r="E65" s="46"/>
      <c r="F65" s="46"/>
      <c r="G65" s="46"/>
      <c r="H65" s="46"/>
      <c r="I65" s="47"/>
      <c r="J65" s="114">
        <f t="shared" si="16"/>
        <v>0</v>
      </c>
    </row>
    <row r="66" spans="1:10" ht="16.95" customHeight="1" thickBot="1">
      <c r="A66" s="531" t="s">
        <v>121</v>
      </c>
      <c r="B66" s="532"/>
      <c r="C66" s="533"/>
      <c r="D66" s="59"/>
      <c r="E66" s="46"/>
      <c r="F66" s="46"/>
      <c r="G66" s="46"/>
      <c r="H66" s="46"/>
      <c r="I66" s="47"/>
      <c r="J66" s="114">
        <f t="shared" si="16"/>
        <v>0</v>
      </c>
    </row>
    <row r="67" spans="1:10" ht="16.95" customHeight="1" thickBot="1">
      <c r="A67" s="514" t="s">
        <v>163</v>
      </c>
      <c r="B67" s="515"/>
      <c r="C67" s="516"/>
      <c r="D67" s="62">
        <f>D64+D65-D66</f>
        <v>0</v>
      </c>
      <c r="E67" s="62">
        <f t="shared" ref="E67:G67" si="18">E64+E65-E66</f>
        <v>0</v>
      </c>
      <c r="F67" s="62">
        <f t="shared" si="18"/>
        <v>0</v>
      </c>
      <c r="G67" s="62">
        <f t="shared" si="18"/>
        <v>0</v>
      </c>
      <c r="H67" s="62">
        <f>H64+H65-H66</f>
        <v>0</v>
      </c>
      <c r="I67" s="63">
        <f>I64+I65-I66</f>
        <v>0</v>
      </c>
      <c r="J67" s="118">
        <f>J64+J65-J66</f>
        <v>0</v>
      </c>
    </row>
    <row r="68" spans="1:10" ht="27" customHeight="1">
      <c r="A68" s="22" t="s">
        <v>379</v>
      </c>
    </row>
    <row r="69" spans="1:10">
      <c r="A69" s="534"/>
      <c r="B69" s="535"/>
      <c r="C69" s="535"/>
      <c r="D69" s="535"/>
      <c r="E69" s="535"/>
      <c r="F69" s="535"/>
      <c r="G69" s="535"/>
      <c r="H69" s="535"/>
      <c r="I69" s="535"/>
      <c r="J69" s="536"/>
    </row>
    <row r="70" spans="1:10">
      <c r="A70" s="537"/>
      <c r="B70" s="538"/>
      <c r="C70" s="538"/>
      <c r="D70" s="538"/>
      <c r="E70" s="538"/>
      <c r="F70" s="538"/>
      <c r="G70" s="538"/>
      <c r="H70" s="538"/>
      <c r="I70" s="538"/>
      <c r="J70" s="539"/>
    </row>
    <row r="71" spans="1:10">
      <c r="A71" s="537"/>
      <c r="B71" s="538"/>
      <c r="C71" s="538"/>
      <c r="D71" s="538"/>
      <c r="E71" s="538"/>
      <c r="F71" s="538"/>
      <c r="G71" s="538"/>
      <c r="H71" s="538"/>
      <c r="I71" s="538"/>
      <c r="J71" s="539"/>
    </row>
    <row r="72" spans="1:10">
      <c r="A72" s="537"/>
      <c r="B72" s="538"/>
      <c r="C72" s="538"/>
      <c r="D72" s="538"/>
      <c r="E72" s="538"/>
      <c r="F72" s="538"/>
      <c r="G72" s="538"/>
      <c r="H72" s="538"/>
      <c r="I72" s="538"/>
      <c r="J72" s="539"/>
    </row>
    <row r="73" spans="1:10">
      <c r="A73" s="537"/>
      <c r="B73" s="538"/>
      <c r="C73" s="538"/>
      <c r="D73" s="538"/>
      <c r="E73" s="538"/>
      <c r="F73" s="538"/>
      <c r="G73" s="538"/>
      <c r="H73" s="538"/>
      <c r="I73" s="538"/>
      <c r="J73" s="539"/>
    </row>
    <row r="74" spans="1:10">
      <c r="A74" s="537"/>
      <c r="B74" s="538"/>
      <c r="C74" s="538"/>
      <c r="D74" s="538"/>
      <c r="E74" s="538"/>
      <c r="F74" s="538"/>
      <c r="G74" s="538"/>
      <c r="H74" s="538"/>
      <c r="I74" s="538"/>
      <c r="J74" s="539"/>
    </row>
    <row r="75" spans="1:10">
      <c r="A75" s="537"/>
      <c r="B75" s="538"/>
      <c r="C75" s="538"/>
      <c r="D75" s="538"/>
      <c r="E75" s="538"/>
      <c r="F75" s="538"/>
      <c r="G75" s="538"/>
      <c r="H75" s="538"/>
      <c r="I75" s="538"/>
      <c r="J75" s="539"/>
    </row>
    <row r="76" spans="1:10">
      <c r="A76" s="537"/>
      <c r="B76" s="538"/>
      <c r="C76" s="538"/>
      <c r="D76" s="538"/>
      <c r="E76" s="538"/>
      <c r="F76" s="538"/>
      <c r="G76" s="538"/>
      <c r="H76" s="538"/>
      <c r="I76" s="538"/>
      <c r="J76" s="539"/>
    </row>
    <row r="77" spans="1:10">
      <c r="A77" s="537"/>
      <c r="B77" s="538"/>
      <c r="C77" s="538"/>
      <c r="D77" s="538"/>
      <c r="E77" s="538"/>
      <c r="F77" s="538"/>
      <c r="G77" s="538"/>
      <c r="H77" s="538"/>
      <c r="I77" s="538"/>
      <c r="J77" s="539"/>
    </row>
    <row r="78" spans="1:10">
      <c r="A78" s="537"/>
      <c r="B78" s="538"/>
      <c r="C78" s="538"/>
      <c r="D78" s="538"/>
      <c r="E78" s="538"/>
      <c r="F78" s="538"/>
      <c r="G78" s="538"/>
      <c r="H78" s="538"/>
      <c r="I78" s="538"/>
      <c r="J78" s="539"/>
    </row>
    <row r="79" spans="1:10">
      <c r="A79" s="537"/>
      <c r="B79" s="538"/>
      <c r="C79" s="538"/>
      <c r="D79" s="538"/>
      <c r="E79" s="538"/>
      <c r="F79" s="538"/>
      <c r="G79" s="538"/>
      <c r="H79" s="538"/>
      <c r="I79" s="538"/>
      <c r="J79" s="539"/>
    </row>
    <row r="80" spans="1:10">
      <c r="A80" s="537"/>
      <c r="B80" s="538"/>
      <c r="C80" s="538"/>
      <c r="D80" s="538"/>
      <c r="E80" s="538"/>
      <c r="F80" s="538"/>
      <c r="G80" s="538"/>
      <c r="H80" s="538"/>
      <c r="I80" s="538"/>
      <c r="J80" s="539"/>
    </row>
    <row r="81" spans="1:10">
      <c r="A81" s="537"/>
      <c r="B81" s="538"/>
      <c r="C81" s="538"/>
      <c r="D81" s="538"/>
      <c r="E81" s="538"/>
      <c r="F81" s="538"/>
      <c r="G81" s="538"/>
      <c r="H81" s="538"/>
      <c r="I81" s="538"/>
      <c r="J81" s="539"/>
    </row>
    <row r="82" spans="1:10">
      <c r="A82" s="537"/>
      <c r="B82" s="538"/>
      <c r="C82" s="538"/>
      <c r="D82" s="538"/>
      <c r="E82" s="538"/>
      <c r="F82" s="538"/>
      <c r="G82" s="538"/>
      <c r="H82" s="538"/>
      <c r="I82" s="538"/>
      <c r="J82" s="539"/>
    </row>
    <row r="83" spans="1:10">
      <c r="A83" s="537"/>
      <c r="B83" s="538"/>
      <c r="C83" s="538"/>
      <c r="D83" s="538"/>
      <c r="E83" s="538"/>
      <c r="F83" s="538"/>
      <c r="G83" s="538"/>
      <c r="H83" s="538"/>
      <c r="I83" s="538"/>
      <c r="J83" s="539"/>
    </row>
    <row r="84" spans="1:10">
      <c r="A84" s="537"/>
      <c r="B84" s="538"/>
      <c r="C84" s="538"/>
      <c r="D84" s="538"/>
      <c r="E84" s="538"/>
      <c r="F84" s="538"/>
      <c r="G84" s="538"/>
      <c r="H84" s="538"/>
      <c r="I84" s="538"/>
      <c r="J84" s="539"/>
    </row>
    <row r="85" spans="1:10">
      <c r="A85" s="537"/>
      <c r="B85" s="538"/>
      <c r="C85" s="538"/>
      <c r="D85" s="538"/>
      <c r="E85" s="538"/>
      <c r="F85" s="538"/>
      <c r="G85" s="538"/>
      <c r="H85" s="538"/>
      <c r="I85" s="538"/>
      <c r="J85" s="539"/>
    </row>
    <row r="86" spans="1:10">
      <c r="A86" s="540"/>
      <c r="B86" s="541"/>
      <c r="C86" s="541"/>
      <c r="D86" s="541"/>
      <c r="E86" s="541"/>
      <c r="F86" s="541"/>
      <c r="G86" s="541"/>
      <c r="H86" s="541"/>
      <c r="I86" s="541"/>
      <c r="J86" s="542"/>
    </row>
  </sheetData>
  <sheetProtection algorithmName="SHA-512" hashValue="jD38hG/hUylp+dcf9ckTCT8IGRjrnBFPdNjHLlhOmduUfPFKlsj1egp0NVeGUp5bi0G2jj/1iXw8bZDZZA9XVA==" saltValue="52NuW+NgHqAMpFw50ke9Pw==" spinCount="100000" sheet="1" objects="1" scenarios="1" formatRows="0" selectLockedCells="1"/>
  <mergeCells count="69">
    <mergeCell ref="A69:J86"/>
    <mergeCell ref="B62:C62"/>
    <mergeCell ref="A63:C63"/>
    <mergeCell ref="A64:C64"/>
    <mergeCell ref="A65:C65"/>
    <mergeCell ref="A66:C66"/>
    <mergeCell ref="A67:C67"/>
    <mergeCell ref="B61:C61"/>
    <mergeCell ref="A50:C50"/>
    <mergeCell ref="A51:C51"/>
    <mergeCell ref="B52:C52"/>
    <mergeCell ref="B53:C53"/>
    <mergeCell ref="B54:C54"/>
    <mergeCell ref="B55:C55"/>
    <mergeCell ref="B56:C56"/>
    <mergeCell ref="B57:C57"/>
    <mergeCell ref="B58:C58"/>
    <mergeCell ref="A59:C59"/>
    <mergeCell ref="A60:C60"/>
    <mergeCell ref="A42:C42"/>
    <mergeCell ref="A43:A49"/>
    <mergeCell ref="B43:C43"/>
    <mergeCell ref="B44:C44"/>
    <mergeCell ref="B45:C45"/>
    <mergeCell ref="B46:C46"/>
    <mergeCell ref="B47:C47"/>
    <mergeCell ref="B48:C48"/>
    <mergeCell ref="B49:C49"/>
    <mergeCell ref="A37:C37"/>
    <mergeCell ref="A38:C38"/>
    <mergeCell ref="A39:A41"/>
    <mergeCell ref="B39:C39"/>
    <mergeCell ref="B40:C40"/>
    <mergeCell ref="B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J1"/>
    <mergeCell ref="A2:J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extLst>
    <ext xmlns:x14="http://schemas.microsoft.com/office/spreadsheetml/2009/9/main" uri="{78C0D931-6437-407d-A8EE-F0AAD7539E65}">
      <x14:conditionalFormattings>
        <x14:conditionalFormatting xmlns:xm="http://schemas.microsoft.com/office/excel/2006/main">
          <x14:cfRule type="expression" priority="48" id="{D9F97B24-89CF-4963-8335-803A72362A4D}">
            <xm:f>'3-2（1）売上計画'!$E$20:$F$20&lt;&gt;$D$5</xm:f>
            <x14:dxf>
              <fill>
                <patternFill>
                  <bgColor rgb="FFFFC000"/>
                </patternFill>
              </fill>
            </x14:dxf>
          </x14:cfRule>
          <xm:sqref>D5</xm:sqref>
        </x14:conditionalFormatting>
        <x14:conditionalFormatting xmlns:xm="http://schemas.microsoft.com/office/excel/2006/main">
          <x14:cfRule type="expression" priority="42" id="{DC8EBE7D-9506-459A-B9C6-308C06D66FDA}">
            <xm:f>'3-2（1）売上計画'!$Q$20:$R$20&lt;&gt;$D$38</xm:f>
            <x14:dxf>
              <fill>
                <patternFill>
                  <bgColor rgb="FFFFC000"/>
                </patternFill>
              </fill>
            </x14:dxf>
          </x14:cfRule>
          <xm:sqref>D38</xm:sqref>
        </x14:conditionalFormatting>
        <x14:conditionalFormatting xmlns:xm="http://schemas.microsoft.com/office/excel/2006/main">
          <x14:cfRule type="expression" priority="47" id="{2D208F71-A139-400E-ABA9-6C3E17855872}">
            <xm:f>'3-2（1）売上計画'!$G$20:$H$20&lt;&gt;$E$5</xm:f>
            <x14:dxf>
              <fill>
                <patternFill>
                  <bgColor rgb="FFFFC000"/>
                </patternFill>
              </fill>
            </x14:dxf>
          </x14:cfRule>
          <xm:sqref>E5</xm:sqref>
        </x14:conditionalFormatting>
        <x14:conditionalFormatting xmlns:xm="http://schemas.microsoft.com/office/excel/2006/main">
          <x14:cfRule type="expression" priority="41" id="{E007B47E-C0C8-4DD4-9F70-CF7D373A34FB}">
            <xm:f>'3-2（1）売上計画'!$S$20:$T$20&lt;&gt;$E$38</xm:f>
            <x14:dxf>
              <fill>
                <patternFill>
                  <bgColor rgb="FFFFC000"/>
                </patternFill>
              </fill>
            </x14:dxf>
          </x14:cfRule>
          <xm:sqref>E38</xm:sqref>
        </x14:conditionalFormatting>
        <x14:conditionalFormatting xmlns:xm="http://schemas.microsoft.com/office/excel/2006/main">
          <x14:cfRule type="expression" priority="46" id="{E37BFA16-6B0D-4687-B392-BBCD73DC7F01}">
            <xm:f>'3-2（1）売上計画'!$I$20:$J$20&lt;&gt;$F$5</xm:f>
            <x14:dxf>
              <fill>
                <patternFill>
                  <bgColor rgb="FFFFC000"/>
                </patternFill>
              </fill>
            </x14:dxf>
          </x14:cfRule>
          <xm:sqref>F5</xm:sqref>
        </x14:conditionalFormatting>
        <x14:conditionalFormatting xmlns:xm="http://schemas.microsoft.com/office/excel/2006/main">
          <x14:cfRule type="expression" priority="40" id="{CE8F8C02-AE06-4A92-A3D6-6E3062A86C38}">
            <xm:f>'3-2（1）売上計画'!$U$20:$V$20&lt;&gt;$F$38</xm:f>
            <x14:dxf>
              <fill>
                <patternFill>
                  <bgColor rgb="FFFFC000"/>
                </patternFill>
              </fill>
            </x14:dxf>
          </x14:cfRule>
          <xm:sqref>F38</xm:sqref>
        </x14:conditionalFormatting>
        <x14:conditionalFormatting xmlns:xm="http://schemas.microsoft.com/office/excel/2006/main">
          <x14:cfRule type="expression" priority="45" id="{EB504835-936F-420B-B89E-D237E0E1E8F4}">
            <xm:f>'3-2（1）売上計画'!$K$20:$L$20&lt;&gt;$G$5</xm:f>
            <x14:dxf>
              <fill>
                <patternFill>
                  <bgColor rgb="FFFFC000"/>
                </patternFill>
              </fill>
            </x14:dxf>
          </x14:cfRule>
          <xm:sqref>G5</xm:sqref>
        </x14:conditionalFormatting>
        <x14:conditionalFormatting xmlns:xm="http://schemas.microsoft.com/office/excel/2006/main">
          <x14:cfRule type="expression" priority="39" id="{D6A1A4CF-9057-4E7D-81D9-EB8C1B0B4EEE}">
            <xm:f>'3-2（1）売上計画'!$W$20:$X$20&lt;&gt;$G$38</xm:f>
            <x14:dxf>
              <fill>
                <patternFill>
                  <bgColor rgb="FFFFC000"/>
                </patternFill>
              </fill>
            </x14:dxf>
          </x14:cfRule>
          <xm:sqref>G38</xm:sqref>
        </x14:conditionalFormatting>
        <x14:conditionalFormatting xmlns:xm="http://schemas.microsoft.com/office/excel/2006/main">
          <x14:cfRule type="expression" priority="44" id="{E3663415-FD01-41ED-9B4F-C365C92FCA84}">
            <xm:f>'3-2（1）売上計画'!$M$20:$N$20&lt;&gt;$H$5</xm:f>
            <x14:dxf>
              <fill>
                <patternFill>
                  <bgColor rgb="FFFFC000"/>
                </patternFill>
              </fill>
            </x14:dxf>
          </x14:cfRule>
          <xm:sqref>H5</xm:sqref>
        </x14:conditionalFormatting>
        <x14:conditionalFormatting xmlns:xm="http://schemas.microsoft.com/office/excel/2006/main">
          <x14:cfRule type="expression" priority="38" id="{4A1ED8B1-B881-477B-B879-F95CBFCCDC30}">
            <xm:f>'3-2（1）売上計画'!$Y$20:$Z$20&lt;&gt;$H$38</xm:f>
            <x14:dxf>
              <fill>
                <patternFill>
                  <bgColor rgb="FFFFC000"/>
                </patternFill>
              </fill>
            </x14:dxf>
          </x14:cfRule>
          <xm:sqref>H38</xm:sqref>
        </x14:conditionalFormatting>
        <x14:conditionalFormatting xmlns:xm="http://schemas.microsoft.com/office/excel/2006/main">
          <x14:cfRule type="expression" priority="1" id="{AC4C7DEB-818B-45EB-BC9F-4F39472D15C1}">
            <xm:f>'3-2（1）売上計画'!$O$20:$P$20&lt;&gt;$I$5</xm:f>
            <x14:dxf>
              <fill>
                <patternFill>
                  <bgColor rgb="FFFFC000"/>
                </patternFill>
              </fill>
            </x14:dxf>
          </x14:cfRule>
          <xm:sqref>I5</xm:sqref>
        </x14:conditionalFormatting>
        <x14:conditionalFormatting xmlns:xm="http://schemas.microsoft.com/office/excel/2006/main">
          <x14:cfRule type="expression" priority="37" id="{CD1AB3B4-3C1D-42F2-B214-997EA959E092}">
            <xm:f>'3-2（1）売上計画'!$AA$20:$AB$20&lt;&gt;$I$38</xm:f>
            <x14:dxf>
              <fill>
                <patternFill>
                  <bgColor rgb="FFFFC000"/>
                </patternFill>
              </fill>
            </x14:dxf>
          </x14:cfRule>
          <xm:sqref>I38</xm:sqref>
        </x14:conditionalFormatting>
        <x14:conditionalFormatting xmlns:xm="http://schemas.microsoft.com/office/excel/2006/main">
          <x14:cfRule type="expression" priority="2" id="{00000000-000E-0000-0B00-000002000000}">
            <xm:f>'3-2（2）中期収支計画'!$E$5&lt;&gt;$J$38</xm:f>
            <x14:dxf>
              <fill>
                <patternFill>
                  <bgColor rgb="FFFFC000"/>
                </patternFill>
              </fill>
            </x14:dxf>
          </x14:cfRule>
          <x14:cfRule type="expression" priority="36" id="{33AC10E4-09BA-4381-884B-2F6BDF4D7753}">
            <xm:f>$J$38&lt;&gt;'3-2（1）売上計画'!$AC$20:$AD$20</xm:f>
            <x14:dxf>
              <fill>
                <patternFill>
                  <bgColor rgb="FFFFC000"/>
                </patternFill>
              </fill>
            </x14:dxf>
          </x14:cfRule>
          <xm:sqref>J38</xm:sqref>
        </x14:conditionalFormatting>
        <x14:conditionalFormatting xmlns:xm="http://schemas.microsoft.com/office/excel/2006/main">
          <x14:cfRule type="expression" priority="35" id="{61A24327-942B-4FE3-A3F7-A23C39B6DAD6}">
            <xm:f>'3-2（2）中期収支計画'!$E$6&lt;&gt;$J$39</xm:f>
            <x14:dxf>
              <fill>
                <patternFill>
                  <bgColor rgb="FFFFC000"/>
                </patternFill>
              </fill>
            </x14:dxf>
          </x14:cfRule>
          <xm:sqref>J39</xm:sqref>
        </x14:conditionalFormatting>
        <x14:conditionalFormatting xmlns:xm="http://schemas.microsoft.com/office/excel/2006/main">
          <x14:cfRule type="expression" priority="33" id="{8BBEB906-9B24-4546-B16A-C28FB44259E2}">
            <xm:f>'3-2（2）中期収支計画'!$E$7&lt;&gt;$J$40</xm:f>
            <x14:dxf>
              <fill>
                <patternFill>
                  <bgColor rgb="FFFFC000"/>
                </patternFill>
              </fill>
            </x14:dxf>
          </x14:cfRule>
          <xm:sqref>J40</xm:sqref>
        </x14:conditionalFormatting>
        <x14:conditionalFormatting xmlns:xm="http://schemas.microsoft.com/office/excel/2006/main">
          <x14:cfRule type="expression" priority="32" id="{8E4D5F40-821C-47E5-9124-1FBA68A3CFBC}">
            <xm:f>'3-2（2）中期収支計画'!$E$8&lt;&gt;$J$41</xm:f>
            <x14:dxf>
              <fill>
                <patternFill>
                  <bgColor rgb="FFFFC000"/>
                </patternFill>
              </fill>
            </x14:dxf>
          </x14:cfRule>
          <xm:sqref>J41</xm:sqref>
        </x14:conditionalFormatting>
        <x14:conditionalFormatting xmlns:xm="http://schemas.microsoft.com/office/excel/2006/main">
          <x14:cfRule type="expression" priority="31" id="{B2C5E8C2-3AC1-482D-BE16-80D55B167131}">
            <xm:f>'3-2（2）中期収支計画'!$E$9&lt;&gt;$J$42</xm:f>
            <x14:dxf>
              <fill>
                <patternFill>
                  <bgColor rgb="FFFFC000"/>
                </patternFill>
              </fill>
            </x14:dxf>
          </x14:cfRule>
          <xm:sqref>J42</xm:sqref>
        </x14:conditionalFormatting>
        <x14:conditionalFormatting xmlns:xm="http://schemas.microsoft.com/office/excel/2006/main">
          <x14:cfRule type="expression" priority="30" id="{430D3AF4-9EC6-4906-9BD2-C5DB4579B969}">
            <xm:f>'3-2（2）中期収支計画'!$E$10&lt;&gt;$J$43</xm:f>
            <x14:dxf>
              <fill>
                <patternFill>
                  <bgColor rgb="FFFFC000"/>
                </patternFill>
              </fill>
            </x14:dxf>
          </x14:cfRule>
          <xm:sqref>J43</xm:sqref>
        </x14:conditionalFormatting>
        <x14:conditionalFormatting xmlns:xm="http://schemas.microsoft.com/office/excel/2006/main">
          <x14:cfRule type="expression" priority="29" id="{6E33BAF9-C392-4B93-8AFC-2567FE74DCBD}">
            <xm:f>'3-2（2）中期収支計画'!$E$11&lt;&gt;$J$44</xm:f>
            <x14:dxf>
              <fill>
                <patternFill>
                  <bgColor rgb="FFFFC000"/>
                </patternFill>
              </fill>
            </x14:dxf>
          </x14:cfRule>
          <xm:sqref>J44</xm:sqref>
        </x14:conditionalFormatting>
        <x14:conditionalFormatting xmlns:xm="http://schemas.microsoft.com/office/excel/2006/main">
          <x14:cfRule type="expression" priority="28" id="{E379DEBE-E12C-4D0E-B00F-3ECBC64BE98A}">
            <xm:f>'3-2（2）中期収支計画'!$E$12&lt;&gt;$J$45</xm:f>
            <x14:dxf>
              <fill>
                <patternFill>
                  <bgColor rgb="FFFFC000"/>
                </patternFill>
              </fill>
            </x14:dxf>
          </x14:cfRule>
          <xm:sqref>J45</xm:sqref>
        </x14:conditionalFormatting>
        <x14:conditionalFormatting xmlns:xm="http://schemas.microsoft.com/office/excel/2006/main">
          <x14:cfRule type="expression" priority="27" id="{4A128C00-2DFC-4758-ABA0-13614FE57E07}">
            <xm:f>'3-2（2）中期収支計画'!$E$13&lt;&gt;$J$46</xm:f>
            <x14:dxf>
              <fill>
                <patternFill>
                  <bgColor rgb="FFFFC000"/>
                </patternFill>
              </fill>
            </x14:dxf>
          </x14:cfRule>
          <xm:sqref>J46</xm:sqref>
        </x14:conditionalFormatting>
        <x14:conditionalFormatting xmlns:xm="http://schemas.microsoft.com/office/excel/2006/main">
          <x14:cfRule type="expression" priority="26" id="{C51C01E5-88A6-407F-8B8B-55B8C537DB72}">
            <xm:f>'3-2（2）中期収支計画'!$E$14&lt;&gt;$J$47</xm:f>
            <x14:dxf>
              <fill>
                <patternFill>
                  <bgColor rgb="FFFFC000"/>
                </patternFill>
              </fill>
            </x14:dxf>
          </x14:cfRule>
          <xm:sqref>J47</xm:sqref>
        </x14:conditionalFormatting>
        <x14:conditionalFormatting xmlns:xm="http://schemas.microsoft.com/office/excel/2006/main">
          <x14:cfRule type="expression" priority="25" id="{6E004B48-FA91-47D1-80E9-86031D231896}">
            <xm:f>'3-2（2）中期収支計画'!$E$15&lt;&gt;$J$48</xm:f>
            <x14:dxf>
              <fill>
                <patternFill>
                  <bgColor rgb="FFFFC000"/>
                </patternFill>
              </fill>
            </x14:dxf>
          </x14:cfRule>
          <xm:sqref>J48</xm:sqref>
        </x14:conditionalFormatting>
        <x14:conditionalFormatting xmlns:xm="http://schemas.microsoft.com/office/excel/2006/main">
          <x14:cfRule type="expression" priority="24" id="{AF38941B-0637-4003-AEF9-FE8D901B6A67}">
            <xm:f>'3-2（2）中期収支計画'!$E$16&lt;&gt;$J$49</xm:f>
            <x14:dxf>
              <fill>
                <patternFill>
                  <bgColor rgb="FFFFC000"/>
                </patternFill>
              </fill>
            </x14:dxf>
          </x14:cfRule>
          <xm:sqref>J49</xm:sqref>
        </x14:conditionalFormatting>
        <x14:conditionalFormatting xmlns:xm="http://schemas.microsoft.com/office/excel/2006/main">
          <x14:cfRule type="expression" priority="3" id="{11ED5BB0-9566-43E9-ADB2-5A30E295FC2F}">
            <xm:f>'3-2（2）中期収支計画'!$E$17&lt;&gt;$J$50</xm:f>
            <x14:dxf>
              <fill>
                <patternFill>
                  <bgColor rgb="FFFFC000"/>
                </patternFill>
              </fill>
            </x14:dxf>
          </x14:cfRule>
          <xm:sqref>J50</xm:sqref>
        </x14:conditionalFormatting>
        <x14:conditionalFormatting xmlns:xm="http://schemas.microsoft.com/office/excel/2006/main">
          <x14:cfRule type="expression" priority="22" id="{D021A9F7-C79B-412E-8224-A1CCD0DE0287}">
            <xm:f>'3-2（2）中期収支計画'!$E$18&lt;&gt;$J$51</xm:f>
            <x14:dxf>
              <fill>
                <patternFill>
                  <bgColor rgb="FFFFC000"/>
                </patternFill>
              </fill>
            </x14:dxf>
          </x14:cfRule>
          <xm:sqref>J51</xm:sqref>
        </x14:conditionalFormatting>
        <x14:conditionalFormatting xmlns:xm="http://schemas.microsoft.com/office/excel/2006/main">
          <x14:cfRule type="expression" priority="23" id="{5EACB76D-6486-41F3-8E49-387AB39D6FB5}">
            <xm:f>'3-2（2）中期収支計画'!$E$19&lt;&gt;$J$52</xm:f>
            <x14:dxf>
              <fill>
                <patternFill>
                  <bgColor rgb="FFFFC000"/>
                </patternFill>
              </fill>
            </x14:dxf>
          </x14:cfRule>
          <xm:sqref>J52</xm:sqref>
        </x14:conditionalFormatting>
        <x14:conditionalFormatting xmlns:xm="http://schemas.microsoft.com/office/excel/2006/main">
          <x14:cfRule type="expression" priority="21" id="{6F035184-B36A-4AAE-BF61-C30472259875}">
            <xm:f>'3-2（2）中期収支計画'!$E$20&lt;&gt;$J$53</xm:f>
            <x14:dxf>
              <fill>
                <patternFill>
                  <bgColor rgb="FFFFC000"/>
                </patternFill>
              </fill>
            </x14:dxf>
          </x14:cfRule>
          <xm:sqref>J53</xm:sqref>
        </x14:conditionalFormatting>
        <x14:conditionalFormatting xmlns:xm="http://schemas.microsoft.com/office/excel/2006/main">
          <x14:cfRule type="expression" priority="20" id="{BE1B0816-85D9-40B0-A962-A125D5D8E791}">
            <xm:f>'3-2（2）中期収支計画'!$E$21&lt;&gt;$J$54</xm:f>
            <x14:dxf>
              <fill>
                <patternFill>
                  <bgColor rgb="FFFFC000"/>
                </patternFill>
              </fill>
            </x14:dxf>
          </x14:cfRule>
          <xm:sqref>J54</xm:sqref>
        </x14:conditionalFormatting>
        <x14:conditionalFormatting xmlns:xm="http://schemas.microsoft.com/office/excel/2006/main">
          <x14:cfRule type="expression" priority="19" id="{007E4309-8809-4A19-A33F-8C2F5EE9D3A5}">
            <xm:f>'3-2（2）中期収支計画'!$E$22&lt;&gt;$J$55</xm:f>
            <x14:dxf>
              <fill>
                <patternFill>
                  <bgColor rgb="FFFFC000"/>
                </patternFill>
              </fill>
            </x14:dxf>
          </x14:cfRule>
          <xm:sqref>J55</xm:sqref>
        </x14:conditionalFormatting>
        <x14:conditionalFormatting xmlns:xm="http://schemas.microsoft.com/office/excel/2006/main">
          <x14:cfRule type="expression" priority="18" id="{E57A0923-AB32-4DEE-A968-719E09E4E1C3}">
            <xm:f>'3-2（2）中期収支計画'!$E$23&lt;&gt;$J$56</xm:f>
            <x14:dxf>
              <fill>
                <patternFill>
                  <bgColor rgb="FFFFC000"/>
                </patternFill>
              </fill>
            </x14:dxf>
          </x14:cfRule>
          <xm:sqref>J56</xm:sqref>
        </x14:conditionalFormatting>
        <x14:conditionalFormatting xmlns:xm="http://schemas.microsoft.com/office/excel/2006/main">
          <x14:cfRule type="expression" priority="5" id="{3AC41DDF-3C65-4107-923B-148AC5916736}">
            <xm:f>'3-2（2）中期収支計画'!$E$24&lt;&gt;$J$57</xm:f>
            <x14:dxf>
              <fill>
                <patternFill>
                  <bgColor rgb="FFFFC000"/>
                </patternFill>
              </fill>
            </x14:dxf>
          </x14:cfRule>
          <xm:sqref>J57</xm:sqref>
        </x14:conditionalFormatting>
        <x14:conditionalFormatting xmlns:xm="http://schemas.microsoft.com/office/excel/2006/main">
          <x14:cfRule type="expression" priority="16" id="{847FF2AC-660B-4421-841B-34A21454AA6B}">
            <xm:f>'3-2（2）中期収支計画'!$E$25&lt;&gt;$J$58</xm:f>
            <x14:dxf>
              <fill>
                <patternFill>
                  <bgColor rgb="FFFFC000"/>
                </patternFill>
              </fill>
            </x14:dxf>
          </x14:cfRule>
          <xm:sqref>J58</xm:sqref>
        </x14:conditionalFormatting>
        <x14:conditionalFormatting xmlns:xm="http://schemas.microsoft.com/office/excel/2006/main">
          <x14:cfRule type="expression" priority="14" id="{C0969FBD-44CA-48A7-96BD-B88131FF95A8}">
            <xm:f>'3-2（2）中期収支計画'!$E$26&lt;&gt;$J$59</xm:f>
            <x14:dxf>
              <fill>
                <patternFill>
                  <bgColor rgb="FFFFC000"/>
                </patternFill>
              </fill>
            </x14:dxf>
          </x14:cfRule>
          <xm:sqref>J59</xm:sqref>
        </x14:conditionalFormatting>
        <x14:conditionalFormatting xmlns:xm="http://schemas.microsoft.com/office/excel/2006/main">
          <x14:cfRule type="expression" priority="13" id="{1C1D7282-A6E3-4648-918B-925244E65A41}">
            <xm:f>'3-2（2）中期収支計画'!$E$27&lt;&gt;$J$60</xm:f>
            <x14:dxf>
              <fill>
                <patternFill>
                  <bgColor rgb="FFFFC000"/>
                </patternFill>
              </fill>
            </x14:dxf>
          </x14:cfRule>
          <xm:sqref>J60</xm:sqref>
        </x14:conditionalFormatting>
        <x14:conditionalFormatting xmlns:xm="http://schemas.microsoft.com/office/excel/2006/main">
          <x14:cfRule type="expression" priority="12" id="{A1721AED-9FDC-4AC9-924D-DCC113C8E261}">
            <xm:f>'3-2（2）中期収支計画'!$E$28&lt;&gt;$J$61</xm:f>
            <x14:dxf>
              <fill>
                <patternFill>
                  <bgColor rgb="FFFFC000"/>
                </patternFill>
              </fill>
            </x14:dxf>
          </x14:cfRule>
          <xm:sqref>J61</xm:sqref>
        </x14:conditionalFormatting>
        <x14:conditionalFormatting xmlns:xm="http://schemas.microsoft.com/office/excel/2006/main">
          <x14:cfRule type="expression" priority="11" id="{8FE7D11E-C30E-47DC-A421-2F46C58D4FD2}">
            <xm:f>'3-2（2）中期収支計画'!$E$29&lt;&gt;$J$62</xm:f>
            <x14:dxf>
              <fill>
                <patternFill>
                  <bgColor rgb="FFFFC000"/>
                </patternFill>
              </fill>
            </x14:dxf>
          </x14:cfRule>
          <xm:sqref>J62</xm:sqref>
        </x14:conditionalFormatting>
        <x14:conditionalFormatting xmlns:xm="http://schemas.microsoft.com/office/excel/2006/main">
          <x14:cfRule type="expression" priority="10" id="{9F6F14FF-F1D2-424E-A623-C16FBFAA8C05}">
            <xm:f>'3-2（2）中期収支計画'!$E$30&lt;&gt;$J$63</xm:f>
            <x14:dxf>
              <fill>
                <patternFill>
                  <bgColor rgb="FFFFC000"/>
                </patternFill>
              </fill>
            </x14:dxf>
          </x14:cfRule>
          <xm:sqref>J63</xm:sqref>
        </x14:conditionalFormatting>
        <x14:conditionalFormatting xmlns:xm="http://schemas.microsoft.com/office/excel/2006/main">
          <x14:cfRule type="expression" priority="9" id="{58C5877D-3D60-45B1-ABDF-6CE190DD7204}">
            <xm:f>'3-2（2）中期収支計画'!$E$31&lt;&gt;$J$64</xm:f>
            <x14:dxf>
              <fill>
                <patternFill>
                  <bgColor rgb="FFFFC000"/>
                </patternFill>
              </fill>
            </x14:dxf>
          </x14:cfRule>
          <xm:sqref>J64</xm:sqref>
        </x14:conditionalFormatting>
        <x14:conditionalFormatting xmlns:xm="http://schemas.microsoft.com/office/excel/2006/main">
          <x14:cfRule type="expression" priority="4" id="{035CD23C-6A9E-4EA7-96C0-2B9B5B68CB11}">
            <xm:f>'3-2（2）中期収支計画'!$E$32&lt;&gt;$J$65</xm:f>
            <x14:dxf>
              <fill>
                <patternFill>
                  <bgColor rgb="FFFFC000"/>
                </patternFill>
              </fill>
            </x14:dxf>
          </x14:cfRule>
          <xm:sqref>J65</xm:sqref>
        </x14:conditionalFormatting>
        <x14:conditionalFormatting xmlns:xm="http://schemas.microsoft.com/office/excel/2006/main">
          <x14:cfRule type="expression" priority="7" id="{28C33CEB-86DB-4AF4-8924-8B67DEA0E707}">
            <xm:f>'3-2（2）中期収支計画'!$E$33&lt;&gt;$J$66</xm:f>
            <x14:dxf>
              <fill>
                <patternFill>
                  <bgColor rgb="FFFFC000"/>
                </patternFill>
              </fill>
            </x14:dxf>
          </x14:cfRule>
          <xm:sqref>J66</xm:sqref>
        </x14:conditionalFormatting>
        <x14:conditionalFormatting xmlns:xm="http://schemas.microsoft.com/office/excel/2006/main">
          <x14:cfRule type="expression" priority="6" id="{51465272-FEE8-432F-928F-DC00F65BAD98}">
            <xm:f>'3-2（2）中期収支計画'!$E$34&lt;&gt;$J$67</xm:f>
            <x14:dxf>
              <fill>
                <patternFill>
                  <bgColor rgb="FFFFC000"/>
                </patternFill>
              </fill>
            </x14:dxf>
          </x14:cfRule>
          <xm:sqref>J67</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1:F43"/>
  <sheetViews>
    <sheetView zoomScaleNormal="100" zoomScaleSheetLayoutView="100" workbookViewId="0">
      <selection activeCell="C29" sqref="C29"/>
    </sheetView>
  </sheetViews>
  <sheetFormatPr defaultColWidth="8.77734375" defaultRowHeight="18" customHeight="1"/>
  <cols>
    <col min="1" max="1" width="4.44140625" style="20" customWidth="1"/>
    <col min="2" max="2" width="37.6640625" style="20" customWidth="1"/>
    <col min="3" max="3" width="14.33203125" style="20" customWidth="1"/>
    <col min="4" max="4" width="37.6640625" style="20" customWidth="1"/>
    <col min="5" max="5" width="14.33203125" style="20" customWidth="1"/>
    <col min="6" max="16384" width="8.77734375" style="20"/>
  </cols>
  <sheetData>
    <row r="1" spans="1:5" s="17" customFormat="1" ht="25.95" customHeight="1">
      <c r="A1" s="543" t="s">
        <v>390</v>
      </c>
      <c r="B1" s="544"/>
      <c r="C1" s="544"/>
      <c r="D1" s="544"/>
      <c r="E1" s="545"/>
    </row>
    <row r="2" spans="1:5" s="17" customFormat="1" ht="18" customHeight="1">
      <c r="A2" s="149"/>
      <c r="B2" s="150"/>
      <c r="C2" s="150"/>
      <c r="D2" s="150"/>
      <c r="E2" s="150"/>
    </row>
    <row r="3" spans="1:5" s="17" customFormat="1" ht="18" customHeight="1">
      <c r="A3" s="449" t="s">
        <v>141</v>
      </c>
      <c r="B3" s="450"/>
      <c r="C3" s="450"/>
      <c r="D3" s="450"/>
      <c r="E3" s="451"/>
    </row>
    <row r="4" spans="1:5" ht="13.95" customHeight="1">
      <c r="A4" s="20" t="s">
        <v>65</v>
      </c>
    </row>
    <row r="5" spans="1:5" ht="13.95" customHeight="1">
      <c r="A5" s="20" t="s">
        <v>433</v>
      </c>
    </row>
    <row r="6" spans="1:5" ht="18" customHeight="1" thickBot="1">
      <c r="A6" s="64" t="s">
        <v>138</v>
      </c>
      <c r="C6" s="168"/>
      <c r="D6" s="560"/>
      <c r="E6" s="560"/>
    </row>
    <row r="7" spans="1:5" s="38" customFormat="1" ht="18" customHeight="1" thickBot="1">
      <c r="A7" s="555" t="s">
        <v>55</v>
      </c>
      <c r="B7" s="556"/>
      <c r="C7" s="65" t="s">
        <v>53</v>
      </c>
      <c r="D7" s="66" t="s">
        <v>57</v>
      </c>
      <c r="E7" s="19" t="s">
        <v>53</v>
      </c>
    </row>
    <row r="8" spans="1:5" ht="18" customHeight="1">
      <c r="A8" s="557" t="s">
        <v>56</v>
      </c>
      <c r="B8" s="127" t="s">
        <v>58</v>
      </c>
      <c r="C8" s="67"/>
      <c r="D8" s="151" t="s">
        <v>60</v>
      </c>
      <c r="E8" s="69"/>
    </row>
    <row r="9" spans="1:5" ht="18" customHeight="1">
      <c r="A9" s="558"/>
      <c r="B9" s="129" t="s">
        <v>62</v>
      </c>
      <c r="C9" s="71"/>
      <c r="D9" s="68"/>
      <c r="E9" s="69"/>
    </row>
    <row r="10" spans="1:5" ht="18" customHeight="1">
      <c r="A10" s="558"/>
      <c r="B10" s="70"/>
      <c r="C10" s="71"/>
      <c r="D10" s="68"/>
      <c r="E10" s="69"/>
    </row>
    <row r="11" spans="1:5" ht="18" customHeight="1">
      <c r="A11" s="558"/>
      <c r="B11" s="70"/>
      <c r="C11" s="71"/>
      <c r="D11" s="68"/>
      <c r="E11" s="69"/>
    </row>
    <row r="12" spans="1:5" ht="18" customHeight="1">
      <c r="A12" s="558"/>
      <c r="B12" s="70"/>
      <c r="C12" s="71"/>
      <c r="D12" s="68"/>
      <c r="E12" s="69"/>
    </row>
    <row r="13" spans="1:5" ht="18" customHeight="1">
      <c r="A13" s="558"/>
      <c r="B13" s="70"/>
      <c r="C13" s="71"/>
      <c r="D13" s="169"/>
      <c r="E13" s="69"/>
    </row>
    <row r="14" spans="1:5" ht="18" customHeight="1">
      <c r="A14" s="558"/>
      <c r="B14" s="72"/>
      <c r="C14" s="73"/>
      <c r="D14" s="68"/>
      <c r="E14" s="69"/>
    </row>
    <row r="15" spans="1:5" ht="18" customHeight="1">
      <c r="A15" s="558"/>
      <c r="B15" s="128" t="s">
        <v>59</v>
      </c>
      <c r="C15" s="74"/>
      <c r="D15" s="151" t="s">
        <v>63</v>
      </c>
      <c r="E15" s="69"/>
    </row>
    <row r="16" spans="1:5" ht="18" customHeight="1">
      <c r="A16" s="558"/>
      <c r="B16" s="129" t="s">
        <v>62</v>
      </c>
      <c r="C16" s="71"/>
      <c r="D16" s="68"/>
      <c r="E16" s="69"/>
    </row>
    <row r="17" spans="1:5" ht="18" customHeight="1">
      <c r="A17" s="558"/>
      <c r="B17" s="70"/>
      <c r="C17" s="71"/>
      <c r="E17" s="69"/>
    </row>
    <row r="18" spans="1:5" ht="18" customHeight="1">
      <c r="A18" s="558"/>
      <c r="B18" s="70"/>
      <c r="C18" s="71"/>
      <c r="D18" s="68"/>
      <c r="E18" s="69"/>
    </row>
    <row r="19" spans="1:5" ht="18" customHeight="1">
      <c r="A19" s="558"/>
      <c r="B19" s="70"/>
      <c r="C19" s="71"/>
      <c r="D19" s="68"/>
      <c r="E19" s="69"/>
    </row>
    <row r="20" spans="1:5" ht="18" customHeight="1">
      <c r="A20" s="558"/>
      <c r="B20" s="70"/>
      <c r="C20" s="71"/>
      <c r="D20" s="68"/>
      <c r="E20" s="69"/>
    </row>
    <row r="21" spans="1:5" ht="18" customHeight="1">
      <c r="A21" s="558"/>
      <c r="B21" s="72"/>
      <c r="C21" s="73"/>
      <c r="D21" s="68"/>
      <c r="E21" s="69"/>
    </row>
    <row r="22" spans="1:5" ht="18" customHeight="1">
      <c r="A22" s="459" t="s">
        <v>137</v>
      </c>
      <c r="B22" s="129" t="s">
        <v>160</v>
      </c>
      <c r="C22" s="75"/>
      <c r="D22" s="151" t="s">
        <v>61</v>
      </c>
      <c r="E22" s="69"/>
    </row>
    <row r="23" spans="1:5" ht="18" customHeight="1">
      <c r="A23" s="459"/>
      <c r="B23" s="70"/>
      <c r="C23" s="75"/>
      <c r="D23" s="151" t="s">
        <v>62</v>
      </c>
      <c r="E23" s="69"/>
    </row>
    <row r="24" spans="1:5" ht="18" customHeight="1">
      <c r="A24" s="459"/>
      <c r="B24" s="70"/>
      <c r="C24" s="75"/>
      <c r="D24" s="68"/>
      <c r="E24" s="69"/>
    </row>
    <row r="25" spans="1:5" ht="18" customHeight="1">
      <c r="A25" s="459"/>
      <c r="B25" s="70"/>
      <c r="C25" s="75"/>
      <c r="D25" s="68"/>
      <c r="E25" s="69"/>
    </row>
    <row r="26" spans="1:5" ht="18" customHeight="1">
      <c r="A26" s="459"/>
      <c r="B26" s="70"/>
      <c r="C26" s="75"/>
      <c r="D26" s="68"/>
      <c r="E26" s="69"/>
    </row>
    <row r="27" spans="1:5" ht="18" customHeight="1">
      <c r="A27" s="459"/>
      <c r="B27" s="70"/>
      <c r="C27" s="75"/>
      <c r="D27" s="68"/>
      <c r="E27" s="69"/>
    </row>
    <row r="28" spans="1:5" ht="18" customHeight="1">
      <c r="A28" s="459"/>
      <c r="B28" s="70"/>
      <c r="C28" s="75"/>
      <c r="D28" s="68"/>
      <c r="E28" s="69"/>
    </row>
    <row r="29" spans="1:5" ht="18" customHeight="1">
      <c r="A29" s="459"/>
      <c r="B29" s="70"/>
      <c r="C29" s="75"/>
      <c r="D29" s="68"/>
      <c r="E29" s="69"/>
    </row>
    <row r="30" spans="1:5" ht="18" customHeight="1">
      <c r="A30" s="459"/>
      <c r="B30" s="70"/>
      <c r="C30" s="75"/>
      <c r="D30" s="68"/>
      <c r="E30" s="69"/>
    </row>
    <row r="31" spans="1:5" ht="18" customHeight="1">
      <c r="A31" s="459"/>
      <c r="B31" s="70"/>
      <c r="C31" s="75"/>
      <c r="D31" s="68"/>
      <c r="E31" s="69"/>
    </row>
    <row r="32" spans="1:5" ht="18" customHeight="1">
      <c r="A32" s="459"/>
      <c r="B32" s="70"/>
      <c r="C32" s="75"/>
      <c r="D32" s="68"/>
      <c r="E32" s="69"/>
    </row>
    <row r="33" spans="1:6" ht="18" customHeight="1" thickBot="1">
      <c r="A33" s="559"/>
      <c r="B33" s="76"/>
      <c r="C33" s="77"/>
      <c r="D33" s="68"/>
      <c r="E33" s="69"/>
    </row>
    <row r="34" spans="1:6" ht="18" customHeight="1" thickBot="1">
      <c r="A34" s="555" t="s">
        <v>52</v>
      </c>
      <c r="B34" s="556"/>
      <c r="C34" s="78">
        <f>SUM(C8:C33)</f>
        <v>0</v>
      </c>
      <c r="D34" s="66" t="s">
        <v>52</v>
      </c>
      <c r="E34" s="79">
        <f>SUM(E8:E33)</f>
        <v>0</v>
      </c>
      <c r="F34" s="173" t="str">
        <f>IF(C34=E34,"","←【エラー】必要な資金の合計と調達方法の合計が一致していません。")</f>
        <v/>
      </c>
    </row>
    <row r="35" spans="1:6" ht="18" customHeight="1">
      <c r="A35" s="64" t="s">
        <v>139</v>
      </c>
    </row>
    <row r="36" spans="1:6" ht="18" customHeight="1">
      <c r="A36" s="546"/>
      <c r="B36" s="547"/>
      <c r="C36" s="547"/>
      <c r="D36" s="547"/>
      <c r="E36" s="548"/>
    </row>
    <row r="37" spans="1:6" ht="18" customHeight="1">
      <c r="A37" s="549"/>
      <c r="B37" s="550"/>
      <c r="C37" s="550"/>
      <c r="D37" s="550"/>
      <c r="E37" s="551"/>
    </row>
    <row r="38" spans="1:6" ht="18" customHeight="1">
      <c r="A38" s="549"/>
      <c r="B38" s="550"/>
      <c r="C38" s="550"/>
      <c r="D38" s="550"/>
      <c r="E38" s="551"/>
    </row>
    <row r="39" spans="1:6" ht="18" customHeight="1">
      <c r="A39" s="549"/>
      <c r="B39" s="550"/>
      <c r="C39" s="550"/>
      <c r="D39" s="550"/>
      <c r="E39" s="551"/>
    </row>
    <row r="40" spans="1:6" ht="18" customHeight="1">
      <c r="A40" s="549"/>
      <c r="B40" s="550"/>
      <c r="C40" s="550"/>
      <c r="D40" s="550"/>
      <c r="E40" s="551"/>
    </row>
    <row r="41" spans="1:6" ht="18" customHeight="1">
      <c r="A41" s="549"/>
      <c r="B41" s="550"/>
      <c r="C41" s="550"/>
      <c r="D41" s="550"/>
      <c r="E41" s="551"/>
    </row>
    <row r="42" spans="1:6" ht="18" customHeight="1">
      <c r="A42" s="549"/>
      <c r="B42" s="550"/>
      <c r="C42" s="550"/>
      <c r="D42" s="550"/>
      <c r="E42" s="551"/>
    </row>
    <row r="43" spans="1:6" ht="18" customHeight="1">
      <c r="A43" s="552"/>
      <c r="B43" s="553"/>
      <c r="C43" s="553"/>
      <c r="D43" s="553"/>
      <c r="E43" s="554"/>
    </row>
  </sheetData>
  <sheetProtection algorithmName="SHA-512" hashValue="B/H90/zc7vFL50V8408qsdnHTr8kegYGJVxuIwPAEqSQ+um8O0Zt7UoFdF8SWDVz4bp9yjl3XVFnIFfGaFfd3g==" saltValue="LklTUIk7Nj5yiIvpInxtLg==" spinCount="100000" sheet="1" objects="1" scenarios="1" formatRows="0" selectLockedCells="1"/>
  <mergeCells count="8">
    <mergeCell ref="A3:E3"/>
    <mergeCell ref="A1:E1"/>
    <mergeCell ref="A36:E43"/>
    <mergeCell ref="A7:B7"/>
    <mergeCell ref="A8:A21"/>
    <mergeCell ref="A22:A33"/>
    <mergeCell ref="A34:B34"/>
    <mergeCell ref="D6:E6"/>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H12"/>
  <sheetViews>
    <sheetView zoomScaleNormal="100" zoomScaleSheetLayoutView="100" workbookViewId="0">
      <selection activeCell="C2" sqref="C2:D2"/>
    </sheetView>
  </sheetViews>
  <sheetFormatPr defaultColWidth="8.77734375" defaultRowHeight="18" customHeight="1"/>
  <cols>
    <col min="1" max="1" width="4.44140625" style="11" customWidth="1"/>
    <col min="2" max="2" width="13.109375" style="11" customWidth="1"/>
    <col min="3" max="3" width="33.109375" style="11" customWidth="1"/>
    <col min="4" max="4" width="3.6640625" style="11" customWidth="1"/>
    <col min="5" max="5" width="22" style="11" customWidth="1"/>
    <col min="6" max="6" width="12.6640625" style="11" customWidth="1"/>
    <col min="7" max="7" width="13.109375" style="11" customWidth="1"/>
    <col min="8" max="8" width="3.44140625" style="1" customWidth="1"/>
    <col min="9" max="16384" width="8.77734375" style="1"/>
  </cols>
  <sheetData>
    <row r="1" spans="1:8" ht="18" customHeight="1">
      <c r="A1" s="233" t="s">
        <v>140</v>
      </c>
      <c r="B1" s="234"/>
      <c r="C1" s="234"/>
      <c r="D1" s="234"/>
      <c r="E1" s="234"/>
      <c r="F1" s="234"/>
      <c r="G1" s="234"/>
      <c r="H1" s="235"/>
    </row>
    <row r="2" spans="1:8" ht="18" customHeight="1">
      <c r="A2" s="568" t="s">
        <v>44</v>
      </c>
      <c r="B2" s="569"/>
      <c r="C2" s="282" t="s">
        <v>51</v>
      </c>
      <c r="D2" s="229"/>
      <c r="E2" s="570"/>
      <c r="F2" s="571"/>
      <c r="G2" s="571"/>
      <c r="H2" s="571"/>
    </row>
    <row r="3" spans="1:8" ht="18" customHeight="1">
      <c r="A3" s="572" t="s">
        <v>47</v>
      </c>
      <c r="B3" s="572"/>
      <c r="C3" s="572"/>
      <c r="D3" s="572"/>
      <c r="E3" s="573"/>
      <c r="F3" s="574"/>
      <c r="G3" s="574"/>
      <c r="H3" s="574"/>
    </row>
    <row r="4" spans="1:8" ht="18" customHeight="1">
      <c r="A4" s="561"/>
      <c r="B4" s="561"/>
      <c r="C4" s="561"/>
      <c r="D4" s="561"/>
      <c r="E4" s="562"/>
      <c r="F4" s="125" t="s">
        <v>45</v>
      </c>
      <c r="G4" s="132">
        <f>SUM(G6:G10)</f>
        <v>0</v>
      </c>
      <c r="H4" s="131" t="s">
        <v>7</v>
      </c>
    </row>
    <row r="5" spans="1:8" ht="18" customHeight="1">
      <c r="A5" s="249" t="s">
        <v>49</v>
      </c>
      <c r="B5" s="4" t="s">
        <v>48</v>
      </c>
      <c r="C5" s="430" t="s">
        <v>87</v>
      </c>
      <c r="D5" s="283"/>
      <c r="E5" s="283"/>
      <c r="F5" s="432"/>
      <c r="G5" s="429" t="s">
        <v>88</v>
      </c>
      <c r="H5" s="431"/>
    </row>
    <row r="6" spans="1:8" ht="74.400000000000006" customHeight="1">
      <c r="A6" s="249"/>
      <c r="B6" s="7"/>
      <c r="C6" s="566"/>
      <c r="D6" s="264"/>
      <c r="E6" s="264"/>
      <c r="F6" s="567"/>
      <c r="G6" s="124"/>
      <c r="H6" s="130" t="s">
        <v>7</v>
      </c>
    </row>
    <row r="7" spans="1:8" ht="74.400000000000006" customHeight="1">
      <c r="A7" s="249"/>
      <c r="B7" s="7"/>
      <c r="C7" s="566"/>
      <c r="D7" s="264"/>
      <c r="E7" s="264"/>
      <c r="F7" s="567"/>
      <c r="G7" s="124"/>
      <c r="H7" s="130" t="s">
        <v>7</v>
      </c>
    </row>
    <row r="8" spans="1:8" ht="74.400000000000006" customHeight="1">
      <c r="A8" s="249"/>
      <c r="B8" s="7"/>
      <c r="C8" s="566"/>
      <c r="D8" s="264"/>
      <c r="E8" s="264"/>
      <c r="F8" s="567"/>
      <c r="G8" s="124"/>
      <c r="H8" s="130" t="s">
        <v>7</v>
      </c>
    </row>
    <row r="9" spans="1:8" ht="74.400000000000006" customHeight="1">
      <c r="A9" s="249"/>
      <c r="B9" s="7"/>
      <c r="C9" s="566"/>
      <c r="D9" s="264"/>
      <c r="E9" s="264"/>
      <c r="F9" s="567"/>
      <c r="G9" s="124"/>
      <c r="H9" s="130" t="s">
        <v>7</v>
      </c>
    </row>
    <row r="10" spans="1:8" ht="74.400000000000006" customHeight="1">
      <c r="A10" s="250"/>
      <c r="B10" s="7"/>
      <c r="C10" s="566"/>
      <c r="D10" s="264"/>
      <c r="E10" s="264"/>
      <c r="F10" s="567"/>
      <c r="G10" s="124"/>
      <c r="H10" s="130" t="s">
        <v>7</v>
      </c>
    </row>
    <row r="11" spans="1:8" ht="70.8" customHeight="1">
      <c r="A11" s="563" t="s">
        <v>435</v>
      </c>
      <c r="B11" s="564"/>
      <c r="C11" s="564"/>
      <c r="D11" s="564"/>
      <c r="E11" s="564"/>
      <c r="F11" s="564"/>
      <c r="G11" s="564"/>
      <c r="H11" s="565"/>
    </row>
    <row r="12" spans="1:8" ht="1.95" customHeight="1"/>
  </sheetData>
  <sheetProtection algorithmName="SHA-512" hashValue="Yp+eWRZQwz9sJZmHQwlxnnKF21iaVfB190ZsDTdA8jjmQRgsPte5AI/2HOchH3hOhOlFgvzgaV5/UjjRis4bIQ==" saltValue="+KhqaBlw5h2zBWczbqnsfQ==" spinCount="100000" sheet="1" objects="1" scenarios="1" formatRows="0" selectLockedCells="1"/>
  <mergeCells count="15">
    <mergeCell ref="A1:H1"/>
    <mergeCell ref="A2:B2"/>
    <mergeCell ref="C2:D2"/>
    <mergeCell ref="E2:H2"/>
    <mergeCell ref="A3:H3"/>
    <mergeCell ref="A4:E4"/>
    <mergeCell ref="A11:H11"/>
    <mergeCell ref="A5:A10"/>
    <mergeCell ref="C5:F5"/>
    <mergeCell ref="G5:H5"/>
    <mergeCell ref="C6:F6"/>
    <mergeCell ref="C7:F7"/>
    <mergeCell ref="C8:F8"/>
    <mergeCell ref="C9:F9"/>
    <mergeCell ref="C10:F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選択してください" xr:uid="{00000000-0002-0000-0D00-000000000000}">
          <x14:formula1>
            <xm:f>リスト!$E$2:$E$4</xm:f>
          </x14:formula1>
          <xm:sqref>C2:D2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
  <dimension ref="A1:F23"/>
  <sheetViews>
    <sheetView topLeftCell="A5" zoomScale="75" zoomScaleNormal="75" zoomScaleSheetLayoutView="70" workbookViewId="0">
      <selection activeCell="H19" sqref="H19"/>
    </sheetView>
  </sheetViews>
  <sheetFormatPr defaultColWidth="9" defaultRowHeight="22.2"/>
  <cols>
    <col min="1" max="2" width="30.109375" style="141" customWidth="1"/>
    <col min="3" max="3" width="37.109375" style="141" customWidth="1"/>
    <col min="4" max="4" width="32.77734375" style="141" customWidth="1"/>
    <col min="5" max="6" width="16.77734375" style="141" customWidth="1"/>
    <col min="7" max="257" width="9" style="141"/>
    <col min="258" max="259" width="30.109375" style="141" customWidth="1"/>
    <col min="260" max="260" width="37.109375" style="141" customWidth="1"/>
    <col min="261" max="261" width="32.77734375" style="141" customWidth="1"/>
    <col min="262" max="262" width="31.109375" style="141" customWidth="1"/>
    <col min="263" max="513" width="9" style="141"/>
    <col min="514" max="515" width="30.109375" style="141" customWidth="1"/>
    <col min="516" max="516" width="37.109375" style="141" customWidth="1"/>
    <col min="517" max="517" width="32.77734375" style="141" customWidth="1"/>
    <col min="518" max="518" width="31.109375" style="141" customWidth="1"/>
    <col min="519" max="769" width="9" style="141"/>
    <col min="770" max="771" width="30.109375" style="141" customWidth="1"/>
    <col min="772" max="772" width="37.109375" style="141" customWidth="1"/>
    <col min="773" max="773" width="32.77734375" style="141" customWidth="1"/>
    <col min="774" max="774" width="31.109375" style="141" customWidth="1"/>
    <col min="775" max="1025" width="9" style="141"/>
    <col min="1026" max="1027" width="30.109375" style="141" customWidth="1"/>
    <col min="1028" max="1028" width="37.109375" style="141" customWidth="1"/>
    <col min="1029" max="1029" width="32.77734375" style="141" customWidth="1"/>
    <col min="1030" max="1030" width="31.109375" style="141" customWidth="1"/>
    <col min="1031" max="1281" width="9" style="141"/>
    <col min="1282" max="1283" width="30.109375" style="141" customWidth="1"/>
    <col min="1284" max="1284" width="37.109375" style="141" customWidth="1"/>
    <col min="1285" max="1285" width="32.77734375" style="141" customWidth="1"/>
    <col min="1286" max="1286" width="31.109375" style="141" customWidth="1"/>
    <col min="1287" max="1537" width="9" style="141"/>
    <col min="1538" max="1539" width="30.109375" style="141" customWidth="1"/>
    <col min="1540" max="1540" width="37.109375" style="141" customWidth="1"/>
    <col min="1541" max="1541" width="32.77734375" style="141" customWidth="1"/>
    <col min="1542" max="1542" width="31.109375" style="141" customWidth="1"/>
    <col min="1543" max="1793" width="9" style="141"/>
    <col min="1794" max="1795" width="30.109375" style="141" customWidth="1"/>
    <col min="1796" max="1796" width="37.109375" style="141" customWidth="1"/>
    <col min="1797" max="1797" width="32.77734375" style="141" customWidth="1"/>
    <col min="1798" max="1798" width="31.109375" style="141" customWidth="1"/>
    <col min="1799" max="2049" width="9" style="141"/>
    <col min="2050" max="2051" width="30.109375" style="141" customWidth="1"/>
    <col min="2052" max="2052" width="37.109375" style="141" customWidth="1"/>
    <col min="2053" max="2053" width="32.77734375" style="141" customWidth="1"/>
    <col min="2054" max="2054" width="31.109375" style="141" customWidth="1"/>
    <col min="2055" max="2305" width="9" style="141"/>
    <col min="2306" max="2307" width="30.109375" style="141" customWidth="1"/>
    <col min="2308" max="2308" width="37.109375" style="141" customWidth="1"/>
    <col min="2309" max="2309" width="32.77734375" style="141" customWidth="1"/>
    <col min="2310" max="2310" width="31.109375" style="141" customWidth="1"/>
    <col min="2311" max="2561" width="9" style="141"/>
    <col min="2562" max="2563" width="30.109375" style="141" customWidth="1"/>
    <col min="2564" max="2564" width="37.109375" style="141" customWidth="1"/>
    <col min="2565" max="2565" width="32.77734375" style="141" customWidth="1"/>
    <col min="2566" max="2566" width="31.109375" style="141" customWidth="1"/>
    <col min="2567" max="2817" width="9" style="141"/>
    <col min="2818" max="2819" width="30.109375" style="141" customWidth="1"/>
    <col min="2820" max="2820" width="37.109375" style="141" customWidth="1"/>
    <col min="2821" max="2821" width="32.77734375" style="141" customWidth="1"/>
    <col min="2822" max="2822" width="31.109375" style="141" customWidth="1"/>
    <col min="2823" max="3073" width="9" style="141"/>
    <col min="3074" max="3075" width="30.109375" style="141" customWidth="1"/>
    <col min="3076" max="3076" width="37.109375" style="141" customWidth="1"/>
    <col min="3077" max="3077" width="32.77734375" style="141" customWidth="1"/>
    <col min="3078" max="3078" width="31.109375" style="141" customWidth="1"/>
    <col min="3079" max="3329" width="9" style="141"/>
    <col min="3330" max="3331" width="30.109375" style="141" customWidth="1"/>
    <col min="3332" max="3332" width="37.109375" style="141" customWidth="1"/>
    <col min="3333" max="3333" width="32.77734375" style="141" customWidth="1"/>
    <col min="3334" max="3334" width="31.109375" style="141" customWidth="1"/>
    <col min="3335" max="3585" width="9" style="141"/>
    <col min="3586" max="3587" width="30.109375" style="141" customWidth="1"/>
    <col min="3588" max="3588" width="37.109375" style="141" customWidth="1"/>
    <col min="3589" max="3589" width="32.77734375" style="141" customWidth="1"/>
    <col min="3590" max="3590" width="31.109375" style="141" customWidth="1"/>
    <col min="3591" max="3841" width="9" style="141"/>
    <col min="3842" max="3843" width="30.109375" style="141" customWidth="1"/>
    <col min="3844" max="3844" width="37.109375" style="141" customWidth="1"/>
    <col min="3845" max="3845" width="32.77734375" style="141" customWidth="1"/>
    <col min="3846" max="3846" width="31.109375" style="141" customWidth="1"/>
    <col min="3847" max="4097" width="9" style="141"/>
    <col min="4098" max="4099" width="30.109375" style="141" customWidth="1"/>
    <col min="4100" max="4100" width="37.109375" style="141" customWidth="1"/>
    <col min="4101" max="4101" width="32.77734375" style="141" customWidth="1"/>
    <col min="4102" max="4102" width="31.109375" style="141" customWidth="1"/>
    <col min="4103" max="4353" width="9" style="141"/>
    <col min="4354" max="4355" width="30.109375" style="141" customWidth="1"/>
    <col min="4356" max="4356" width="37.109375" style="141" customWidth="1"/>
    <col min="4357" max="4357" width="32.77734375" style="141" customWidth="1"/>
    <col min="4358" max="4358" width="31.109375" style="141" customWidth="1"/>
    <col min="4359" max="4609" width="9" style="141"/>
    <col min="4610" max="4611" width="30.109375" style="141" customWidth="1"/>
    <col min="4612" max="4612" width="37.109375" style="141" customWidth="1"/>
    <col min="4613" max="4613" width="32.77734375" style="141" customWidth="1"/>
    <col min="4614" max="4614" width="31.109375" style="141" customWidth="1"/>
    <col min="4615" max="4865" width="9" style="141"/>
    <col min="4866" max="4867" width="30.109375" style="141" customWidth="1"/>
    <col min="4868" max="4868" width="37.109375" style="141" customWidth="1"/>
    <col min="4869" max="4869" width="32.77734375" style="141" customWidth="1"/>
    <col min="4870" max="4870" width="31.109375" style="141" customWidth="1"/>
    <col min="4871" max="5121" width="9" style="141"/>
    <col min="5122" max="5123" width="30.109375" style="141" customWidth="1"/>
    <col min="5124" max="5124" width="37.109375" style="141" customWidth="1"/>
    <col min="5125" max="5125" width="32.77734375" style="141" customWidth="1"/>
    <col min="5126" max="5126" width="31.109375" style="141" customWidth="1"/>
    <col min="5127" max="5377" width="9" style="141"/>
    <col min="5378" max="5379" width="30.109375" style="141" customWidth="1"/>
    <col min="5380" max="5380" width="37.109375" style="141" customWidth="1"/>
    <col min="5381" max="5381" width="32.77734375" style="141" customWidth="1"/>
    <col min="5382" max="5382" width="31.109375" style="141" customWidth="1"/>
    <col min="5383" max="5633" width="9" style="141"/>
    <col min="5634" max="5635" width="30.109375" style="141" customWidth="1"/>
    <col min="5636" max="5636" width="37.109375" style="141" customWidth="1"/>
    <col min="5637" max="5637" width="32.77734375" style="141" customWidth="1"/>
    <col min="5638" max="5638" width="31.109375" style="141" customWidth="1"/>
    <col min="5639" max="5889" width="9" style="141"/>
    <col min="5890" max="5891" width="30.109375" style="141" customWidth="1"/>
    <col min="5892" max="5892" width="37.109375" style="141" customWidth="1"/>
    <col min="5893" max="5893" width="32.77734375" style="141" customWidth="1"/>
    <col min="5894" max="5894" width="31.109375" style="141" customWidth="1"/>
    <col min="5895" max="6145" width="9" style="141"/>
    <col min="6146" max="6147" width="30.109375" style="141" customWidth="1"/>
    <col min="6148" max="6148" width="37.109375" style="141" customWidth="1"/>
    <col min="6149" max="6149" width="32.77734375" style="141" customWidth="1"/>
    <col min="6150" max="6150" width="31.109375" style="141" customWidth="1"/>
    <col min="6151" max="6401" width="9" style="141"/>
    <col min="6402" max="6403" width="30.109375" style="141" customWidth="1"/>
    <col min="6404" max="6404" width="37.109375" style="141" customWidth="1"/>
    <col min="6405" max="6405" width="32.77734375" style="141" customWidth="1"/>
    <col min="6406" max="6406" width="31.109375" style="141" customWidth="1"/>
    <col min="6407" max="6657" width="9" style="141"/>
    <col min="6658" max="6659" width="30.109375" style="141" customWidth="1"/>
    <col min="6660" max="6660" width="37.109375" style="141" customWidth="1"/>
    <col min="6661" max="6661" width="32.77734375" style="141" customWidth="1"/>
    <col min="6662" max="6662" width="31.109375" style="141" customWidth="1"/>
    <col min="6663" max="6913" width="9" style="141"/>
    <col min="6914" max="6915" width="30.109375" style="141" customWidth="1"/>
    <col min="6916" max="6916" width="37.109375" style="141" customWidth="1"/>
    <col min="6917" max="6917" width="32.77734375" style="141" customWidth="1"/>
    <col min="6918" max="6918" width="31.109375" style="141" customWidth="1"/>
    <col min="6919" max="7169" width="9" style="141"/>
    <col min="7170" max="7171" width="30.109375" style="141" customWidth="1"/>
    <col min="7172" max="7172" width="37.109375" style="141" customWidth="1"/>
    <col min="7173" max="7173" width="32.77734375" style="141" customWidth="1"/>
    <col min="7174" max="7174" width="31.109375" style="141" customWidth="1"/>
    <col min="7175" max="7425" width="9" style="141"/>
    <col min="7426" max="7427" width="30.109375" style="141" customWidth="1"/>
    <col min="7428" max="7428" width="37.109375" style="141" customWidth="1"/>
    <col min="7429" max="7429" width="32.77734375" style="141" customWidth="1"/>
    <col min="7430" max="7430" width="31.109375" style="141" customWidth="1"/>
    <col min="7431" max="7681" width="9" style="141"/>
    <col min="7682" max="7683" width="30.109375" style="141" customWidth="1"/>
    <col min="7684" max="7684" width="37.109375" style="141" customWidth="1"/>
    <col min="7685" max="7685" width="32.77734375" style="141" customWidth="1"/>
    <col min="7686" max="7686" width="31.109375" style="141" customWidth="1"/>
    <col min="7687" max="7937" width="9" style="141"/>
    <col min="7938" max="7939" width="30.109375" style="141" customWidth="1"/>
    <col min="7940" max="7940" width="37.109375" style="141" customWidth="1"/>
    <col min="7941" max="7941" width="32.77734375" style="141" customWidth="1"/>
    <col min="7942" max="7942" width="31.109375" style="141" customWidth="1"/>
    <col min="7943" max="8193" width="9" style="141"/>
    <col min="8194" max="8195" width="30.109375" style="141" customWidth="1"/>
    <col min="8196" max="8196" width="37.109375" style="141" customWidth="1"/>
    <col min="8197" max="8197" width="32.77734375" style="141" customWidth="1"/>
    <col min="8198" max="8198" width="31.109375" style="141" customWidth="1"/>
    <col min="8199" max="8449" width="9" style="141"/>
    <col min="8450" max="8451" width="30.109375" style="141" customWidth="1"/>
    <col min="8452" max="8452" width="37.109375" style="141" customWidth="1"/>
    <col min="8453" max="8453" width="32.77734375" style="141" customWidth="1"/>
    <col min="8454" max="8454" width="31.109375" style="141" customWidth="1"/>
    <col min="8455" max="8705" width="9" style="141"/>
    <col min="8706" max="8707" width="30.109375" style="141" customWidth="1"/>
    <col min="8708" max="8708" width="37.109375" style="141" customWidth="1"/>
    <col min="8709" max="8709" width="32.77734375" style="141" customWidth="1"/>
    <col min="8710" max="8710" width="31.109375" style="141" customWidth="1"/>
    <col min="8711" max="8961" width="9" style="141"/>
    <col min="8962" max="8963" width="30.109375" style="141" customWidth="1"/>
    <col min="8964" max="8964" width="37.109375" style="141" customWidth="1"/>
    <col min="8965" max="8965" width="32.77734375" style="141" customWidth="1"/>
    <col min="8966" max="8966" width="31.109375" style="141" customWidth="1"/>
    <col min="8967" max="9217" width="9" style="141"/>
    <col min="9218" max="9219" width="30.109375" style="141" customWidth="1"/>
    <col min="9220" max="9220" width="37.109375" style="141" customWidth="1"/>
    <col min="9221" max="9221" width="32.77734375" style="141" customWidth="1"/>
    <col min="9222" max="9222" width="31.109375" style="141" customWidth="1"/>
    <col min="9223" max="9473" width="9" style="141"/>
    <col min="9474" max="9475" width="30.109375" style="141" customWidth="1"/>
    <col min="9476" max="9476" width="37.109375" style="141" customWidth="1"/>
    <col min="9477" max="9477" width="32.77734375" style="141" customWidth="1"/>
    <col min="9478" max="9478" width="31.109375" style="141" customWidth="1"/>
    <col min="9479" max="9729" width="9" style="141"/>
    <col min="9730" max="9731" width="30.109375" style="141" customWidth="1"/>
    <col min="9732" max="9732" width="37.109375" style="141" customWidth="1"/>
    <col min="9733" max="9733" width="32.77734375" style="141" customWidth="1"/>
    <col min="9734" max="9734" width="31.109375" style="141" customWidth="1"/>
    <col min="9735" max="9985" width="9" style="141"/>
    <col min="9986" max="9987" width="30.109375" style="141" customWidth="1"/>
    <col min="9988" max="9988" width="37.109375" style="141" customWidth="1"/>
    <col min="9989" max="9989" width="32.77734375" style="141" customWidth="1"/>
    <col min="9990" max="9990" width="31.109375" style="141" customWidth="1"/>
    <col min="9991" max="10241" width="9" style="141"/>
    <col min="10242" max="10243" width="30.109375" style="141" customWidth="1"/>
    <col min="10244" max="10244" width="37.109375" style="141" customWidth="1"/>
    <col min="10245" max="10245" width="32.77734375" style="141" customWidth="1"/>
    <col min="10246" max="10246" width="31.109375" style="141" customWidth="1"/>
    <col min="10247" max="10497" width="9" style="141"/>
    <col min="10498" max="10499" width="30.109375" style="141" customWidth="1"/>
    <col min="10500" max="10500" width="37.109375" style="141" customWidth="1"/>
    <col min="10501" max="10501" width="32.77734375" style="141" customWidth="1"/>
    <col min="10502" max="10502" width="31.109375" style="141" customWidth="1"/>
    <col min="10503" max="10753" width="9" style="141"/>
    <col min="10754" max="10755" width="30.109375" style="141" customWidth="1"/>
    <col min="10756" max="10756" width="37.109375" style="141" customWidth="1"/>
    <col min="10757" max="10757" width="32.77734375" style="141" customWidth="1"/>
    <col min="10758" max="10758" width="31.109375" style="141" customWidth="1"/>
    <col min="10759" max="11009" width="9" style="141"/>
    <col min="11010" max="11011" width="30.109375" style="141" customWidth="1"/>
    <col min="11012" max="11012" width="37.109375" style="141" customWidth="1"/>
    <col min="11013" max="11013" width="32.77734375" style="141" customWidth="1"/>
    <col min="11014" max="11014" width="31.109375" style="141" customWidth="1"/>
    <col min="11015" max="11265" width="9" style="141"/>
    <col min="11266" max="11267" width="30.109375" style="141" customWidth="1"/>
    <col min="11268" max="11268" width="37.109375" style="141" customWidth="1"/>
    <col min="11269" max="11269" width="32.77734375" style="141" customWidth="1"/>
    <col min="11270" max="11270" width="31.109375" style="141" customWidth="1"/>
    <col min="11271" max="11521" width="9" style="141"/>
    <col min="11522" max="11523" width="30.109375" style="141" customWidth="1"/>
    <col min="11524" max="11524" width="37.109375" style="141" customWidth="1"/>
    <col min="11525" max="11525" width="32.77734375" style="141" customWidth="1"/>
    <col min="11526" max="11526" width="31.109375" style="141" customWidth="1"/>
    <col min="11527" max="11777" width="9" style="141"/>
    <col min="11778" max="11779" width="30.109375" style="141" customWidth="1"/>
    <col min="11780" max="11780" width="37.109375" style="141" customWidth="1"/>
    <col min="11781" max="11781" width="32.77734375" style="141" customWidth="1"/>
    <col min="11782" max="11782" width="31.109375" style="141" customWidth="1"/>
    <col min="11783" max="12033" width="9" style="141"/>
    <col min="12034" max="12035" width="30.109375" style="141" customWidth="1"/>
    <col min="12036" max="12036" width="37.109375" style="141" customWidth="1"/>
    <col min="12037" max="12037" width="32.77734375" style="141" customWidth="1"/>
    <col min="12038" max="12038" width="31.109375" style="141" customWidth="1"/>
    <col min="12039" max="12289" width="9" style="141"/>
    <col min="12290" max="12291" width="30.109375" style="141" customWidth="1"/>
    <col min="12292" max="12292" width="37.109375" style="141" customWidth="1"/>
    <col min="12293" max="12293" width="32.77734375" style="141" customWidth="1"/>
    <col min="12294" max="12294" width="31.109375" style="141" customWidth="1"/>
    <col min="12295" max="12545" width="9" style="141"/>
    <col min="12546" max="12547" width="30.109375" style="141" customWidth="1"/>
    <col min="12548" max="12548" width="37.109375" style="141" customWidth="1"/>
    <col min="12549" max="12549" width="32.77734375" style="141" customWidth="1"/>
    <col min="12550" max="12550" width="31.109375" style="141" customWidth="1"/>
    <col min="12551" max="12801" width="9" style="141"/>
    <col min="12802" max="12803" width="30.109375" style="141" customWidth="1"/>
    <col min="12804" max="12804" width="37.109375" style="141" customWidth="1"/>
    <col min="12805" max="12805" width="32.77734375" style="141" customWidth="1"/>
    <col min="12806" max="12806" width="31.109375" style="141" customWidth="1"/>
    <col min="12807" max="13057" width="9" style="141"/>
    <col min="13058" max="13059" width="30.109375" style="141" customWidth="1"/>
    <col min="13060" max="13060" width="37.109375" style="141" customWidth="1"/>
    <col min="13061" max="13061" width="32.77734375" style="141" customWidth="1"/>
    <col min="13062" max="13062" width="31.109375" style="141" customWidth="1"/>
    <col min="13063" max="13313" width="9" style="141"/>
    <col min="13314" max="13315" width="30.109375" style="141" customWidth="1"/>
    <col min="13316" max="13316" width="37.109375" style="141" customWidth="1"/>
    <col min="13317" max="13317" width="32.77734375" style="141" customWidth="1"/>
    <col min="13318" max="13318" width="31.109375" style="141" customWidth="1"/>
    <col min="13319" max="13569" width="9" style="141"/>
    <col min="13570" max="13571" width="30.109375" style="141" customWidth="1"/>
    <col min="13572" max="13572" width="37.109375" style="141" customWidth="1"/>
    <col min="13573" max="13573" width="32.77734375" style="141" customWidth="1"/>
    <col min="13574" max="13574" width="31.109375" style="141" customWidth="1"/>
    <col min="13575" max="13825" width="9" style="141"/>
    <col min="13826" max="13827" width="30.109375" style="141" customWidth="1"/>
    <col min="13828" max="13828" width="37.109375" style="141" customWidth="1"/>
    <col min="13829" max="13829" width="32.77734375" style="141" customWidth="1"/>
    <col min="13830" max="13830" width="31.109375" style="141" customWidth="1"/>
    <col min="13831" max="14081" width="9" style="141"/>
    <col min="14082" max="14083" width="30.109375" style="141" customWidth="1"/>
    <col min="14084" max="14084" width="37.109375" style="141" customWidth="1"/>
    <col min="14085" max="14085" width="32.77734375" style="141" customWidth="1"/>
    <col min="14086" max="14086" width="31.109375" style="141" customWidth="1"/>
    <col min="14087" max="14337" width="9" style="141"/>
    <col min="14338" max="14339" width="30.109375" style="141" customWidth="1"/>
    <col min="14340" max="14340" width="37.109375" style="141" customWidth="1"/>
    <col min="14341" max="14341" width="32.77734375" style="141" customWidth="1"/>
    <col min="14342" max="14342" width="31.109375" style="141" customWidth="1"/>
    <col min="14343" max="14593" width="9" style="141"/>
    <col min="14594" max="14595" width="30.109375" style="141" customWidth="1"/>
    <col min="14596" max="14596" width="37.109375" style="141" customWidth="1"/>
    <col min="14597" max="14597" width="32.77734375" style="141" customWidth="1"/>
    <col min="14598" max="14598" width="31.109375" style="141" customWidth="1"/>
    <col min="14599" max="14849" width="9" style="141"/>
    <col min="14850" max="14851" width="30.109375" style="141" customWidth="1"/>
    <col min="14852" max="14852" width="37.109375" style="141" customWidth="1"/>
    <col min="14853" max="14853" width="32.77734375" style="141" customWidth="1"/>
    <col min="14854" max="14854" width="31.109375" style="141" customWidth="1"/>
    <col min="14855" max="15105" width="9" style="141"/>
    <col min="15106" max="15107" width="30.109375" style="141" customWidth="1"/>
    <col min="15108" max="15108" width="37.109375" style="141" customWidth="1"/>
    <col min="15109" max="15109" width="32.77734375" style="141" customWidth="1"/>
    <col min="15110" max="15110" width="31.109375" style="141" customWidth="1"/>
    <col min="15111" max="15361" width="9" style="141"/>
    <col min="15362" max="15363" width="30.109375" style="141" customWidth="1"/>
    <col min="15364" max="15364" width="37.109375" style="141" customWidth="1"/>
    <col min="15365" max="15365" width="32.77734375" style="141" customWidth="1"/>
    <col min="15366" max="15366" width="31.109375" style="141" customWidth="1"/>
    <col min="15367" max="15617" width="9" style="141"/>
    <col min="15618" max="15619" width="30.109375" style="141" customWidth="1"/>
    <col min="15620" max="15620" width="37.109375" style="141" customWidth="1"/>
    <col min="15621" max="15621" width="32.77734375" style="141" customWidth="1"/>
    <col min="15622" max="15622" width="31.109375" style="141" customWidth="1"/>
    <col min="15623" max="15873" width="9" style="141"/>
    <col min="15874" max="15875" width="30.109375" style="141" customWidth="1"/>
    <col min="15876" max="15876" width="37.109375" style="141" customWidth="1"/>
    <col min="15877" max="15877" width="32.77734375" style="141" customWidth="1"/>
    <col min="15878" max="15878" width="31.109375" style="141" customWidth="1"/>
    <col min="15879" max="16129" width="9" style="141"/>
    <col min="16130" max="16131" width="30.109375" style="141" customWidth="1"/>
    <col min="16132" max="16132" width="37.109375" style="141" customWidth="1"/>
    <col min="16133" max="16133" width="32.77734375" style="141" customWidth="1"/>
    <col min="16134" max="16134" width="31.109375" style="141" customWidth="1"/>
    <col min="16135" max="16384" width="9" style="141"/>
  </cols>
  <sheetData>
    <row r="1" spans="1:6" ht="24.6">
      <c r="A1" s="140"/>
      <c r="E1" s="143"/>
      <c r="F1" s="143" t="s">
        <v>364</v>
      </c>
    </row>
    <row r="2" spans="1:6" ht="17.25" customHeight="1">
      <c r="A2" s="140"/>
    </row>
    <row r="3" spans="1:6" ht="25.8">
      <c r="A3" s="575" t="s">
        <v>365</v>
      </c>
      <c r="B3" s="575"/>
      <c r="C3" s="575"/>
      <c r="D3" s="575"/>
      <c r="E3" s="152"/>
      <c r="F3" s="152"/>
    </row>
    <row r="4" spans="1:6">
      <c r="A4" s="576"/>
      <c r="B4" s="576"/>
      <c r="C4" s="140"/>
      <c r="D4" s="140"/>
    </row>
    <row r="5" spans="1:6" ht="93.6" customHeight="1">
      <c r="A5" s="579" t="s">
        <v>382</v>
      </c>
      <c r="B5" s="579"/>
      <c r="C5" s="579"/>
      <c r="D5" s="579"/>
      <c r="E5" s="579"/>
      <c r="F5" s="579"/>
    </row>
    <row r="7" spans="1:6" ht="37.950000000000003" customHeight="1">
      <c r="A7" s="142" t="s">
        <v>380</v>
      </c>
    </row>
    <row r="8" spans="1:6" ht="51.6" customHeight="1">
      <c r="A8" s="145" t="s">
        <v>366</v>
      </c>
      <c r="B8" s="145" t="s">
        <v>367</v>
      </c>
      <c r="C8" s="146" t="s">
        <v>381</v>
      </c>
      <c r="D8" s="146" t="s">
        <v>368</v>
      </c>
      <c r="E8" s="577" t="s">
        <v>369</v>
      </c>
      <c r="F8" s="578"/>
    </row>
    <row r="9" spans="1:6" ht="52.2" customHeight="1">
      <c r="A9" s="147"/>
      <c r="B9" s="147"/>
      <c r="C9" s="148" t="s">
        <v>370</v>
      </c>
      <c r="D9" s="148" t="s">
        <v>371</v>
      </c>
      <c r="E9" s="153"/>
      <c r="F9" s="154"/>
    </row>
    <row r="10" spans="1:6" ht="52.2" customHeight="1">
      <c r="A10" s="147"/>
      <c r="B10" s="147"/>
      <c r="C10" s="148" t="s">
        <v>370</v>
      </c>
      <c r="D10" s="148" t="s">
        <v>371</v>
      </c>
      <c r="E10" s="153"/>
      <c r="F10" s="154"/>
    </row>
    <row r="11" spans="1:6" ht="52.2" customHeight="1">
      <c r="A11" s="147"/>
      <c r="B11" s="147"/>
      <c r="C11" s="148" t="s">
        <v>370</v>
      </c>
      <c r="D11" s="148" t="s">
        <v>371</v>
      </c>
      <c r="E11" s="153"/>
      <c r="F11" s="154"/>
    </row>
    <row r="12" spans="1:6" ht="52.2" customHeight="1">
      <c r="A12" s="147"/>
      <c r="B12" s="147"/>
      <c r="C12" s="148" t="s">
        <v>370</v>
      </c>
      <c r="D12" s="148" t="s">
        <v>371</v>
      </c>
      <c r="E12" s="153"/>
      <c r="F12" s="154"/>
    </row>
    <row r="13" spans="1:6" ht="52.2" customHeight="1">
      <c r="A13" s="147"/>
      <c r="B13" s="147"/>
      <c r="C13" s="148" t="s">
        <v>370</v>
      </c>
      <c r="D13" s="148" t="s">
        <v>371</v>
      </c>
      <c r="E13" s="153"/>
      <c r="F13" s="154"/>
    </row>
    <row r="14" spans="1:6" ht="52.2" customHeight="1">
      <c r="A14" s="147"/>
      <c r="B14" s="147"/>
      <c r="C14" s="148" t="s">
        <v>370</v>
      </c>
      <c r="D14" s="148" t="s">
        <v>371</v>
      </c>
      <c r="E14" s="153"/>
      <c r="F14" s="154"/>
    </row>
    <row r="16" spans="1:6" ht="37.950000000000003" customHeight="1">
      <c r="A16" s="142" t="s">
        <v>383</v>
      </c>
      <c r="B16" s="144"/>
      <c r="C16" s="144"/>
      <c r="D16" s="144"/>
    </row>
    <row r="17" spans="1:6" ht="52.2" customHeight="1">
      <c r="A17" s="145" t="s">
        <v>366</v>
      </c>
      <c r="B17" s="145" t="s">
        <v>367</v>
      </c>
      <c r="C17" s="146" t="s">
        <v>381</v>
      </c>
      <c r="D17" s="146" t="s">
        <v>368</v>
      </c>
      <c r="E17" s="577" t="s">
        <v>369</v>
      </c>
      <c r="F17" s="578"/>
    </row>
    <row r="18" spans="1:6" ht="52.2" customHeight="1">
      <c r="A18" s="147"/>
      <c r="B18" s="147"/>
      <c r="C18" s="148" t="s">
        <v>370</v>
      </c>
      <c r="D18" s="148" t="s">
        <v>371</v>
      </c>
      <c r="E18" s="153"/>
      <c r="F18" s="154"/>
    </row>
    <row r="19" spans="1:6" ht="52.2" customHeight="1">
      <c r="A19" s="147"/>
      <c r="B19" s="147"/>
      <c r="C19" s="148" t="s">
        <v>370</v>
      </c>
      <c r="D19" s="148" t="s">
        <v>371</v>
      </c>
      <c r="E19" s="153"/>
      <c r="F19" s="154"/>
    </row>
    <row r="20" spans="1:6" ht="52.2" customHeight="1">
      <c r="A20" s="147"/>
      <c r="B20" s="147"/>
      <c r="C20" s="148" t="s">
        <v>370</v>
      </c>
      <c r="D20" s="148" t="s">
        <v>371</v>
      </c>
      <c r="E20" s="153"/>
      <c r="F20" s="154"/>
    </row>
    <row r="21" spans="1:6" ht="52.2" customHeight="1">
      <c r="A21" s="147"/>
      <c r="B21" s="147"/>
      <c r="C21" s="148" t="s">
        <v>370</v>
      </c>
      <c r="D21" s="148" t="s">
        <v>371</v>
      </c>
      <c r="E21" s="153"/>
      <c r="F21" s="154"/>
    </row>
    <row r="22" spans="1:6" ht="52.2" customHeight="1">
      <c r="A22" s="147"/>
      <c r="B22" s="147"/>
      <c r="C22" s="148" t="s">
        <v>370</v>
      </c>
      <c r="D22" s="148" t="s">
        <v>371</v>
      </c>
      <c r="E22" s="153"/>
      <c r="F22" s="154"/>
    </row>
    <row r="23" spans="1:6" ht="52.2" customHeight="1">
      <c r="A23" s="147"/>
      <c r="B23" s="147"/>
      <c r="C23" s="148" t="s">
        <v>370</v>
      </c>
      <c r="D23" s="148" t="s">
        <v>371</v>
      </c>
      <c r="E23" s="153"/>
      <c r="F23" s="154"/>
    </row>
  </sheetData>
  <sheetProtection algorithmName="SHA-512" hashValue="xCaOKLR+6j1oGt/TTjB18FS63g6z3E3abrTg9d9OeSOPodamvtMoXxburW+5DhzQvcjKlFG6UWi6iLq4tx3HsA==" saltValue="OE+sNnSTEMNs49fIrX0Mmg==" spinCount="100000" sheet="1" objects="1" scenarios="1"/>
  <mergeCells count="5">
    <mergeCell ref="A3:D3"/>
    <mergeCell ref="A4:B4"/>
    <mergeCell ref="E8:F8"/>
    <mergeCell ref="E17:F17"/>
    <mergeCell ref="A5:F5"/>
  </mergeCells>
  <phoneticPr fontId="1"/>
  <printOptions horizontalCentered="1"/>
  <pageMargins left="0.70866141732283472" right="0.70866141732283472" top="0.74803149606299213" bottom="0.74803149606299213" header="0.31496062992125984" footer="0.31496062992125984"/>
  <pageSetup paperSize="9" scale="60" orientation="portrait" r:id="rId1"/>
  <headerFooter scaleWithDoc="0">
    <oddHeader xml:space="preserve">
&amp;L&amp;"ＭＳ 明朝,標準"&amp;10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124"/>
  <sheetViews>
    <sheetView topLeftCell="C1" workbookViewId="0">
      <selection activeCell="F21" sqref="F21"/>
    </sheetView>
  </sheetViews>
  <sheetFormatPr defaultColWidth="8.77734375" defaultRowHeight="12"/>
  <cols>
    <col min="1" max="1" width="36.44140625" style="3" customWidth="1"/>
    <col min="2" max="2" width="18.109375" style="3" customWidth="1"/>
    <col min="3" max="3" width="46.109375" style="3" customWidth="1"/>
    <col min="4" max="4" width="39.77734375" style="3" customWidth="1"/>
    <col min="5" max="5" width="29" style="3" customWidth="1"/>
    <col min="6" max="6" width="35.44140625" style="3" customWidth="1"/>
    <col min="7" max="7" width="31.77734375" style="3" customWidth="1"/>
    <col min="8" max="16384" width="8.77734375" style="3"/>
  </cols>
  <sheetData>
    <row r="1" spans="1:7" s="2" customFormat="1">
      <c r="A1" s="2" t="s">
        <v>277</v>
      </c>
      <c r="B1" s="2" t="s">
        <v>38</v>
      </c>
      <c r="E1" s="2" t="s">
        <v>54</v>
      </c>
      <c r="F1" s="2" t="s">
        <v>66</v>
      </c>
      <c r="G1" s="2" t="s">
        <v>68</v>
      </c>
    </row>
    <row r="2" spans="1:7">
      <c r="A2" s="3" t="s">
        <v>278</v>
      </c>
      <c r="E2" s="3" t="s">
        <v>51</v>
      </c>
      <c r="F2" s="3" t="s">
        <v>67</v>
      </c>
      <c r="G2" s="3" t="s">
        <v>67</v>
      </c>
    </row>
    <row r="3" spans="1:7">
      <c r="A3" s="3" t="s">
        <v>31</v>
      </c>
      <c r="B3" s="3" t="s">
        <v>39</v>
      </c>
      <c r="E3" s="3" t="s">
        <v>41</v>
      </c>
      <c r="F3" s="3" t="s">
        <v>142</v>
      </c>
      <c r="G3" s="3" t="s">
        <v>69</v>
      </c>
    </row>
    <row r="4" spans="1:7">
      <c r="A4" s="3" t="s">
        <v>13</v>
      </c>
      <c r="E4" s="3" t="s">
        <v>42</v>
      </c>
      <c r="F4" s="3" t="s">
        <v>143</v>
      </c>
      <c r="G4" s="3" t="s">
        <v>70</v>
      </c>
    </row>
    <row r="5" spans="1:7">
      <c r="A5" s="3" t="s">
        <v>32</v>
      </c>
      <c r="F5" s="3" t="s">
        <v>166</v>
      </c>
      <c r="G5" s="3" t="s">
        <v>71</v>
      </c>
    </row>
    <row r="6" spans="1:7">
      <c r="A6" s="3" t="s">
        <v>14</v>
      </c>
    </row>
    <row r="7" spans="1:7">
      <c r="A7" s="3" t="s">
        <v>33</v>
      </c>
      <c r="F7" s="2" t="s">
        <v>72</v>
      </c>
    </row>
    <row r="8" spans="1:7">
      <c r="A8" s="3" t="s">
        <v>34</v>
      </c>
      <c r="F8" s="3" t="s">
        <v>73</v>
      </c>
    </row>
    <row r="9" spans="1:7" ht="12" customHeight="1">
      <c r="A9" s="3" t="s">
        <v>35</v>
      </c>
      <c r="C9" s="2" t="s">
        <v>83</v>
      </c>
      <c r="F9" s="3" t="s">
        <v>74</v>
      </c>
    </row>
    <row r="10" spans="1:7">
      <c r="A10" s="3" t="s">
        <v>36</v>
      </c>
      <c r="C10" s="3" t="s">
        <v>67</v>
      </c>
      <c r="F10" s="3" t="s">
        <v>75</v>
      </c>
    </row>
    <row r="11" spans="1:7">
      <c r="A11" s="3" t="s">
        <v>15</v>
      </c>
      <c r="C11" s="3" t="s">
        <v>336</v>
      </c>
      <c r="F11" s="3" t="s">
        <v>76</v>
      </c>
    </row>
    <row r="12" spans="1:7">
      <c r="A12" s="3" t="s">
        <v>16</v>
      </c>
      <c r="C12" s="3" t="s">
        <v>337</v>
      </c>
      <c r="F12" s="3" t="s">
        <v>77</v>
      </c>
    </row>
    <row r="13" spans="1:7">
      <c r="A13" s="3" t="s">
        <v>37</v>
      </c>
      <c r="C13" s="3" t="s">
        <v>167</v>
      </c>
    </row>
    <row r="14" spans="1:7">
      <c r="A14" s="3" t="s">
        <v>17</v>
      </c>
      <c r="C14" s="3" t="s">
        <v>152</v>
      </c>
      <c r="F14" s="2" t="s">
        <v>83</v>
      </c>
    </row>
    <row r="15" spans="1:7">
      <c r="A15" s="3" t="s">
        <v>18</v>
      </c>
      <c r="C15" s="3" t="s">
        <v>338</v>
      </c>
      <c r="F15" s="3" t="s">
        <v>67</v>
      </c>
    </row>
    <row r="16" spans="1:7">
      <c r="A16" s="3" t="s">
        <v>19</v>
      </c>
      <c r="C16" s="3" t="s">
        <v>373</v>
      </c>
      <c r="F16" s="3" t="s">
        <v>336</v>
      </c>
    </row>
    <row r="17" spans="1:6">
      <c r="A17" s="3" t="s">
        <v>20</v>
      </c>
      <c r="C17" s="2" t="s">
        <v>131</v>
      </c>
      <c r="F17" s="3" t="s">
        <v>337</v>
      </c>
    </row>
    <row r="18" spans="1:6">
      <c r="A18" s="3" t="s">
        <v>21</v>
      </c>
      <c r="C18" s="3" t="s">
        <v>132</v>
      </c>
      <c r="F18" s="3" t="s">
        <v>167</v>
      </c>
    </row>
    <row r="19" spans="1:6">
      <c r="A19" s="3" t="s">
        <v>22</v>
      </c>
      <c r="C19" s="3" t="s">
        <v>346</v>
      </c>
      <c r="F19" s="3" t="s">
        <v>152</v>
      </c>
    </row>
    <row r="20" spans="1:6">
      <c r="A20" s="3" t="s">
        <v>23</v>
      </c>
      <c r="C20" s="3" t="s">
        <v>347</v>
      </c>
      <c r="F20" s="3" t="s">
        <v>388</v>
      </c>
    </row>
    <row r="21" spans="1:6">
      <c r="A21" s="3" t="s">
        <v>24</v>
      </c>
      <c r="F21" s="3" t="s">
        <v>373</v>
      </c>
    </row>
    <row r="22" spans="1:6">
      <c r="A22" s="3" t="s">
        <v>25</v>
      </c>
    </row>
    <row r="23" spans="1:6">
      <c r="C23" s="3" t="s">
        <v>153</v>
      </c>
    </row>
    <row r="24" spans="1:6">
      <c r="A24" s="2" t="s">
        <v>179</v>
      </c>
      <c r="C24" s="2" t="s">
        <v>155</v>
      </c>
    </row>
    <row r="25" spans="1:6">
      <c r="A25" s="3" t="s">
        <v>180</v>
      </c>
      <c r="C25" s="3" t="s">
        <v>67</v>
      </c>
    </row>
    <row r="26" spans="1:6">
      <c r="A26" s="3" t="s">
        <v>181</v>
      </c>
      <c r="C26" s="3" t="s">
        <v>293</v>
      </c>
    </row>
    <row r="27" spans="1:6">
      <c r="A27" s="3" t="s">
        <v>182</v>
      </c>
      <c r="C27" s="3" t="s">
        <v>294</v>
      </c>
    </row>
    <row r="28" spans="1:6">
      <c r="A28" s="3" t="s">
        <v>183</v>
      </c>
      <c r="C28" s="3" t="s">
        <v>295</v>
      </c>
    </row>
    <row r="29" spans="1:6">
      <c r="A29" s="3" t="s">
        <v>184</v>
      </c>
      <c r="C29" s="3" t="s">
        <v>296</v>
      </c>
    </row>
    <row r="30" spans="1:6">
      <c r="A30" s="3" t="s">
        <v>185</v>
      </c>
      <c r="C30" s="3" t="s">
        <v>297</v>
      </c>
    </row>
    <row r="31" spans="1:6">
      <c r="A31" s="3" t="s">
        <v>186</v>
      </c>
    </row>
    <row r="32" spans="1:6">
      <c r="A32" s="3" t="s">
        <v>187</v>
      </c>
      <c r="C32" s="2" t="s">
        <v>333</v>
      </c>
    </row>
    <row r="33" spans="1:3">
      <c r="A33" s="3" t="s">
        <v>188</v>
      </c>
      <c r="C33" s="3" t="s">
        <v>348</v>
      </c>
    </row>
    <row r="34" spans="1:3">
      <c r="A34" s="3" t="s">
        <v>189</v>
      </c>
      <c r="C34" s="3" t="s">
        <v>334</v>
      </c>
    </row>
    <row r="35" spans="1:3">
      <c r="A35" s="3" t="s">
        <v>190</v>
      </c>
      <c r="C35" s="3" t="s">
        <v>335</v>
      </c>
    </row>
    <row r="36" spans="1:3">
      <c r="A36" s="3" t="s">
        <v>191</v>
      </c>
    </row>
    <row r="37" spans="1:3">
      <c r="A37" s="3" t="s">
        <v>192</v>
      </c>
    </row>
    <row r="38" spans="1:3">
      <c r="A38" s="3" t="s">
        <v>193</v>
      </c>
    </row>
    <row r="39" spans="1:3">
      <c r="A39" s="3" t="s">
        <v>194</v>
      </c>
    </row>
    <row r="40" spans="1:3">
      <c r="A40" s="3" t="s">
        <v>195</v>
      </c>
    </row>
    <row r="41" spans="1:3">
      <c r="A41" s="3" t="s">
        <v>196</v>
      </c>
    </row>
    <row r="42" spans="1:3">
      <c r="A42" s="3" t="s">
        <v>197</v>
      </c>
    </row>
    <row r="43" spans="1:3">
      <c r="A43" s="3" t="s">
        <v>198</v>
      </c>
    </row>
    <row r="44" spans="1:3">
      <c r="A44" s="3" t="s">
        <v>199</v>
      </c>
    </row>
    <row r="45" spans="1:3">
      <c r="A45" s="3" t="s">
        <v>200</v>
      </c>
    </row>
    <row r="46" spans="1:3">
      <c r="A46" s="3" t="s">
        <v>201</v>
      </c>
    </row>
    <row r="47" spans="1:3">
      <c r="A47" s="3" t="s">
        <v>202</v>
      </c>
    </row>
    <row r="48" spans="1:3">
      <c r="A48" s="3" t="s">
        <v>203</v>
      </c>
    </row>
    <row r="49" spans="1:1">
      <c r="A49" s="3" t="s">
        <v>204</v>
      </c>
    </row>
    <row r="50" spans="1:1">
      <c r="A50" s="3" t="s">
        <v>205</v>
      </c>
    </row>
    <row r="51" spans="1:1">
      <c r="A51" s="3" t="s">
        <v>206</v>
      </c>
    </row>
    <row r="52" spans="1:1">
      <c r="A52" s="3" t="s">
        <v>207</v>
      </c>
    </row>
    <row r="53" spans="1:1">
      <c r="A53" s="3" t="s">
        <v>208</v>
      </c>
    </row>
    <row r="54" spans="1:1">
      <c r="A54" s="3" t="s">
        <v>209</v>
      </c>
    </row>
    <row r="55" spans="1:1">
      <c r="A55" s="3" t="s">
        <v>210</v>
      </c>
    </row>
    <row r="56" spans="1:1">
      <c r="A56" s="3" t="s">
        <v>211</v>
      </c>
    </row>
    <row r="57" spans="1:1">
      <c r="A57" s="3" t="s">
        <v>212</v>
      </c>
    </row>
    <row r="58" spans="1:1">
      <c r="A58" s="3" t="s">
        <v>213</v>
      </c>
    </row>
    <row r="59" spans="1:1">
      <c r="A59" s="3" t="s">
        <v>214</v>
      </c>
    </row>
    <row r="60" spans="1:1">
      <c r="A60" s="3" t="s">
        <v>215</v>
      </c>
    </row>
    <row r="61" spans="1:1">
      <c r="A61" s="3" t="s">
        <v>216</v>
      </c>
    </row>
    <row r="62" spans="1:1">
      <c r="A62" s="3" t="s">
        <v>217</v>
      </c>
    </row>
    <row r="63" spans="1:1">
      <c r="A63" s="3" t="s">
        <v>218</v>
      </c>
    </row>
    <row r="64" spans="1:1">
      <c r="A64" s="3" t="s">
        <v>219</v>
      </c>
    </row>
    <row r="65" spans="1:1">
      <c r="A65" s="3" t="s">
        <v>323</v>
      </c>
    </row>
    <row r="66" spans="1:1">
      <c r="A66" s="3" t="s">
        <v>220</v>
      </c>
    </row>
    <row r="67" spans="1:1">
      <c r="A67" s="3" t="s">
        <v>221</v>
      </c>
    </row>
    <row r="68" spans="1:1">
      <c r="A68" s="3" t="s">
        <v>222</v>
      </c>
    </row>
    <row r="69" spans="1:1">
      <c r="A69" s="3" t="s">
        <v>223</v>
      </c>
    </row>
    <row r="70" spans="1:1">
      <c r="A70" s="3" t="s">
        <v>224</v>
      </c>
    </row>
    <row r="71" spans="1:1">
      <c r="A71" s="3" t="s">
        <v>225</v>
      </c>
    </row>
    <row r="72" spans="1:1">
      <c r="A72" s="3" t="s">
        <v>226</v>
      </c>
    </row>
    <row r="73" spans="1:1">
      <c r="A73" s="3" t="s">
        <v>324</v>
      </c>
    </row>
    <row r="74" spans="1:1">
      <c r="A74" s="3" t="s">
        <v>227</v>
      </c>
    </row>
    <row r="75" spans="1:1">
      <c r="A75" s="3" t="s">
        <v>228</v>
      </c>
    </row>
    <row r="76" spans="1:1">
      <c r="A76" s="3" t="s">
        <v>229</v>
      </c>
    </row>
    <row r="77" spans="1:1">
      <c r="A77" s="3" t="s">
        <v>230</v>
      </c>
    </row>
    <row r="78" spans="1:1">
      <c r="A78" s="3" t="s">
        <v>231</v>
      </c>
    </row>
    <row r="79" spans="1:1">
      <c r="A79" s="3" t="s">
        <v>232</v>
      </c>
    </row>
    <row r="80" spans="1:1">
      <c r="A80" s="3" t="s">
        <v>233</v>
      </c>
    </row>
    <row r="81" spans="1:1">
      <c r="A81" s="3" t="s">
        <v>234</v>
      </c>
    </row>
    <row r="82" spans="1:1">
      <c r="A82" s="3" t="s">
        <v>235</v>
      </c>
    </row>
    <row r="83" spans="1:1">
      <c r="A83" s="3" t="s">
        <v>236</v>
      </c>
    </row>
    <row r="84" spans="1:1">
      <c r="A84" s="3" t="s">
        <v>237</v>
      </c>
    </row>
    <row r="85" spans="1:1">
      <c r="A85" s="3" t="s">
        <v>238</v>
      </c>
    </row>
    <row r="86" spans="1:1">
      <c r="A86" s="3" t="s">
        <v>239</v>
      </c>
    </row>
    <row r="87" spans="1:1">
      <c r="A87" s="3" t="s">
        <v>240</v>
      </c>
    </row>
    <row r="88" spans="1:1">
      <c r="A88" s="3" t="s">
        <v>241</v>
      </c>
    </row>
    <row r="89" spans="1:1">
      <c r="A89" s="3" t="s">
        <v>242</v>
      </c>
    </row>
    <row r="90" spans="1:1">
      <c r="A90" s="3" t="s">
        <v>243</v>
      </c>
    </row>
    <row r="91" spans="1:1">
      <c r="A91" s="3" t="s">
        <v>244</v>
      </c>
    </row>
    <row r="92" spans="1:1">
      <c r="A92" s="3" t="s">
        <v>245</v>
      </c>
    </row>
    <row r="93" spans="1:1">
      <c r="A93" s="3" t="s">
        <v>246</v>
      </c>
    </row>
    <row r="94" spans="1:1">
      <c r="A94" s="3" t="s">
        <v>247</v>
      </c>
    </row>
    <row r="95" spans="1:1">
      <c r="A95" s="3" t="s">
        <v>248</v>
      </c>
    </row>
    <row r="96" spans="1:1">
      <c r="A96" s="3" t="s">
        <v>249</v>
      </c>
    </row>
    <row r="97" spans="1:1">
      <c r="A97" s="3" t="s">
        <v>250</v>
      </c>
    </row>
    <row r="98" spans="1:1">
      <c r="A98" s="3" t="s">
        <v>251</v>
      </c>
    </row>
    <row r="99" spans="1:1">
      <c r="A99" s="3" t="s">
        <v>252</v>
      </c>
    </row>
    <row r="100" spans="1:1">
      <c r="A100" s="3" t="s">
        <v>253</v>
      </c>
    </row>
    <row r="101" spans="1:1">
      <c r="A101" s="3" t="s">
        <v>254</v>
      </c>
    </row>
    <row r="102" spans="1:1">
      <c r="A102" s="3" t="s">
        <v>255</v>
      </c>
    </row>
    <row r="103" spans="1:1">
      <c r="A103" s="3" t="s">
        <v>256</v>
      </c>
    </row>
    <row r="104" spans="1:1">
      <c r="A104" s="3" t="s">
        <v>257</v>
      </c>
    </row>
    <row r="105" spans="1:1">
      <c r="A105" s="3" t="s">
        <v>286</v>
      </c>
    </row>
    <row r="106" spans="1:1">
      <c r="A106" s="3" t="s">
        <v>258</v>
      </c>
    </row>
    <row r="107" spans="1:1">
      <c r="A107" s="3" t="s">
        <v>259</v>
      </c>
    </row>
    <row r="108" spans="1:1">
      <c r="A108" s="3" t="s">
        <v>260</v>
      </c>
    </row>
    <row r="109" spans="1:1">
      <c r="A109" s="3" t="s">
        <v>261</v>
      </c>
    </row>
    <row r="110" spans="1:1">
      <c r="A110" s="3" t="s">
        <v>262</v>
      </c>
    </row>
    <row r="111" spans="1:1">
      <c r="A111" s="3" t="s">
        <v>263</v>
      </c>
    </row>
    <row r="112" spans="1:1">
      <c r="A112" s="3" t="s">
        <v>264</v>
      </c>
    </row>
    <row r="113" spans="1:1">
      <c r="A113" s="3" t="s">
        <v>265</v>
      </c>
    </row>
    <row r="114" spans="1:1">
      <c r="A114" s="3" t="s">
        <v>266</v>
      </c>
    </row>
    <row r="115" spans="1:1">
      <c r="A115" s="3" t="s">
        <v>267</v>
      </c>
    </row>
    <row r="116" spans="1:1">
      <c r="A116" s="3" t="s">
        <v>268</v>
      </c>
    </row>
    <row r="117" spans="1:1">
      <c r="A117" s="3" t="s">
        <v>269</v>
      </c>
    </row>
    <row r="118" spans="1:1">
      <c r="A118" s="3" t="s">
        <v>270</v>
      </c>
    </row>
    <row r="119" spans="1:1">
      <c r="A119" s="3" t="s">
        <v>271</v>
      </c>
    </row>
    <row r="120" spans="1:1">
      <c r="A120" s="3" t="s">
        <v>272</v>
      </c>
    </row>
    <row r="121" spans="1:1">
      <c r="A121" s="3" t="s">
        <v>273</v>
      </c>
    </row>
    <row r="122" spans="1:1">
      <c r="A122" s="3" t="s">
        <v>274</v>
      </c>
    </row>
    <row r="123" spans="1:1">
      <c r="A123" s="3" t="s">
        <v>275</v>
      </c>
    </row>
    <row r="124" spans="1:1">
      <c r="A124" s="3" t="s">
        <v>276</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Y24"/>
  <sheetViews>
    <sheetView zoomScaleNormal="100" zoomScaleSheetLayoutView="100" workbookViewId="0">
      <selection activeCell="C24" sqref="C24:Y24"/>
    </sheetView>
  </sheetViews>
  <sheetFormatPr defaultColWidth="8.77734375" defaultRowHeight="18" customHeight="1"/>
  <cols>
    <col min="1" max="1" width="4.44140625" style="11" customWidth="1"/>
    <col min="2" max="2" width="13.109375" style="11" customWidth="1"/>
    <col min="3" max="3" width="3.6640625" style="11" customWidth="1"/>
    <col min="4" max="13" width="3.109375" style="11" customWidth="1"/>
    <col min="14" max="14" width="18.77734375" style="11" customWidth="1"/>
    <col min="15" max="24" width="3.109375" style="11" customWidth="1"/>
    <col min="25" max="25" width="3.44140625" style="1" customWidth="1"/>
    <col min="26" max="16384" width="8.77734375" style="1"/>
  </cols>
  <sheetData>
    <row r="1" spans="1:25" ht="25.2" customHeight="1">
      <c r="A1" s="230" t="s">
        <v>81</v>
      </c>
      <c r="B1" s="231"/>
      <c r="C1" s="231"/>
      <c r="D1" s="231"/>
      <c r="E1" s="231"/>
      <c r="F1" s="231"/>
      <c r="G1" s="231"/>
      <c r="H1" s="231"/>
      <c r="I1" s="231"/>
      <c r="J1" s="231"/>
      <c r="K1" s="231"/>
      <c r="L1" s="231"/>
      <c r="M1" s="231"/>
      <c r="N1" s="231"/>
      <c r="O1" s="231"/>
      <c r="P1" s="231"/>
      <c r="Q1" s="231"/>
      <c r="R1" s="231"/>
      <c r="S1" s="231"/>
      <c r="T1" s="231"/>
      <c r="U1" s="231"/>
      <c r="V1" s="231"/>
      <c r="W1" s="231"/>
      <c r="X1" s="231"/>
      <c r="Y1" s="232"/>
    </row>
    <row r="2" spans="1:25" ht="15" customHeight="1">
      <c r="A2" s="15"/>
      <c r="B2" s="15"/>
      <c r="C2" s="15"/>
      <c r="D2" s="15"/>
      <c r="E2" s="15"/>
      <c r="F2" s="15"/>
      <c r="G2" s="15"/>
      <c r="H2" s="15"/>
      <c r="I2" s="15"/>
      <c r="J2" s="15"/>
      <c r="K2" s="15"/>
      <c r="L2" s="15"/>
      <c r="M2" s="15"/>
      <c r="N2" s="15"/>
      <c r="O2" s="15"/>
      <c r="P2" s="15"/>
      <c r="Q2" s="15"/>
      <c r="R2" s="15"/>
      <c r="S2" s="15"/>
      <c r="T2" s="15"/>
      <c r="U2" s="15"/>
      <c r="V2" s="15"/>
      <c r="W2" s="15"/>
      <c r="X2" s="15"/>
      <c r="Y2" s="15"/>
    </row>
    <row r="3" spans="1:25" ht="21.6" customHeight="1">
      <c r="A3" s="233" t="s">
        <v>82</v>
      </c>
      <c r="B3" s="234"/>
      <c r="C3" s="234"/>
      <c r="D3" s="234"/>
      <c r="E3" s="234"/>
      <c r="F3" s="234"/>
      <c r="G3" s="234"/>
      <c r="H3" s="234"/>
      <c r="I3" s="234"/>
      <c r="J3" s="234"/>
      <c r="K3" s="234"/>
      <c r="L3" s="234"/>
      <c r="M3" s="234"/>
      <c r="N3" s="234"/>
      <c r="O3" s="234"/>
      <c r="P3" s="234"/>
      <c r="Q3" s="234"/>
      <c r="R3" s="234"/>
      <c r="S3" s="234"/>
      <c r="T3" s="234"/>
      <c r="U3" s="234"/>
      <c r="V3" s="234"/>
      <c r="W3" s="234"/>
      <c r="X3" s="234"/>
      <c r="Y3" s="235"/>
    </row>
    <row r="4" spans="1:25" ht="18.600000000000001" customHeight="1">
      <c r="A4" s="236" t="s">
        <v>0</v>
      </c>
      <c r="B4" s="237"/>
      <c r="C4" s="240" t="s">
        <v>2</v>
      </c>
      <c r="D4" s="241"/>
      <c r="E4" s="241"/>
      <c r="F4" s="242"/>
      <c r="G4" s="242"/>
      <c r="H4" s="242"/>
      <c r="I4" s="242"/>
      <c r="J4" s="242"/>
      <c r="K4" s="242"/>
      <c r="L4" s="242"/>
      <c r="M4" s="242"/>
      <c r="N4" s="242"/>
      <c r="O4" s="242"/>
      <c r="P4" s="242"/>
      <c r="Q4" s="242"/>
      <c r="R4" s="242"/>
      <c r="S4" s="242"/>
      <c r="T4" s="242"/>
      <c r="U4" s="242"/>
      <c r="V4" s="242"/>
      <c r="W4" s="242"/>
      <c r="X4" s="242"/>
      <c r="Y4" s="243"/>
    </row>
    <row r="5" spans="1:25" ht="18.600000000000001" customHeight="1">
      <c r="A5" s="238"/>
      <c r="B5" s="239"/>
      <c r="C5" s="244"/>
      <c r="D5" s="244"/>
      <c r="E5" s="244"/>
      <c r="F5" s="244"/>
      <c r="G5" s="244"/>
      <c r="H5" s="244"/>
      <c r="I5" s="244"/>
      <c r="J5" s="244"/>
      <c r="K5" s="244"/>
      <c r="L5" s="244"/>
      <c r="M5" s="244"/>
      <c r="N5" s="244"/>
      <c r="O5" s="244"/>
      <c r="P5" s="244"/>
      <c r="Q5" s="244"/>
      <c r="R5" s="244"/>
      <c r="S5" s="244"/>
      <c r="T5" s="244"/>
      <c r="U5" s="244"/>
      <c r="V5" s="244"/>
      <c r="W5" s="244"/>
      <c r="X5" s="244"/>
      <c r="Y5" s="245"/>
    </row>
    <row r="6" spans="1:25" ht="18.600000000000001" customHeight="1">
      <c r="A6" s="236" t="s">
        <v>1</v>
      </c>
      <c r="B6" s="237"/>
      <c r="C6" s="240" t="s">
        <v>2</v>
      </c>
      <c r="D6" s="241"/>
      <c r="E6" s="241"/>
      <c r="F6" s="242"/>
      <c r="G6" s="242"/>
      <c r="H6" s="242"/>
      <c r="I6" s="242"/>
      <c r="J6" s="242"/>
      <c r="K6" s="242"/>
      <c r="L6" s="242"/>
      <c r="M6" s="243"/>
      <c r="N6" s="186" t="s">
        <v>3</v>
      </c>
      <c r="O6" s="246"/>
      <c r="P6" s="242"/>
      <c r="Q6" s="242"/>
      <c r="R6" s="242"/>
      <c r="S6" s="242"/>
      <c r="T6" s="242"/>
      <c r="U6" s="242"/>
      <c r="V6" s="242"/>
      <c r="W6" s="242"/>
      <c r="X6" s="242"/>
      <c r="Y6" s="243"/>
    </row>
    <row r="7" spans="1:25" ht="18.600000000000001" customHeight="1">
      <c r="A7" s="238"/>
      <c r="B7" s="239"/>
      <c r="C7" s="247"/>
      <c r="D7" s="244"/>
      <c r="E7" s="244"/>
      <c r="F7" s="244"/>
      <c r="G7" s="244"/>
      <c r="H7" s="244"/>
      <c r="I7" s="244"/>
      <c r="J7" s="244"/>
      <c r="K7" s="244"/>
      <c r="L7" s="244"/>
      <c r="M7" s="245"/>
      <c r="N7" s="187"/>
      <c r="O7" s="247"/>
      <c r="P7" s="244"/>
      <c r="Q7" s="244"/>
      <c r="R7" s="244"/>
      <c r="S7" s="244"/>
      <c r="T7" s="244"/>
      <c r="U7" s="244"/>
      <c r="V7" s="244"/>
      <c r="W7" s="244"/>
      <c r="X7" s="244"/>
      <c r="Y7" s="245"/>
    </row>
    <row r="8" spans="1:25" ht="18.600000000000001" customHeight="1">
      <c r="A8" s="236" t="s">
        <v>4</v>
      </c>
      <c r="B8" s="237"/>
      <c r="C8" s="240" t="s">
        <v>2</v>
      </c>
      <c r="D8" s="241"/>
      <c r="E8" s="241"/>
      <c r="F8" s="251"/>
      <c r="G8" s="251"/>
      <c r="H8" s="251"/>
      <c r="I8" s="251"/>
      <c r="J8" s="251"/>
      <c r="K8" s="251"/>
      <c r="L8" s="251"/>
      <c r="M8" s="251"/>
      <c r="N8" s="251"/>
      <c r="O8" s="251"/>
      <c r="P8" s="251"/>
      <c r="Q8" s="251"/>
      <c r="R8" s="251"/>
      <c r="S8" s="251"/>
      <c r="T8" s="251"/>
      <c r="U8" s="251"/>
      <c r="V8" s="251"/>
      <c r="W8" s="251"/>
      <c r="X8" s="251"/>
      <c r="Y8" s="252"/>
    </row>
    <row r="9" spans="1:25" ht="18.600000000000001" customHeight="1">
      <c r="A9" s="238"/>
      <c r="B9" s="239"/>
      <c r="C9" s="126" t="s">
        <v>5</v>
      </c>
      <c r="D9" s="253"/>
      <c r="E9" s="253"/>
      <c r="F9" s="254"/>
      <c r="G9" s="244"/>
      <c r="H9" s="244"/>
      <c r="I9" s="244"/>
      <c r="J9" s="244"/>
      <c r="K9" s="244"/>
      <c r="L9" s="244"/>
      <c r="M9" s="244"/>
      <c r="N9" s="244"/>
      <c r="O9" s="244"/>
      <c r="P9" s="244"/>
      <c r="Q9" s="244"/>
      <c r="R9" s="244"/>
      <c r="S9" s="244"/>
      <c r="T9" s="244"/>
      <c r="U9" s="244"/>
      <c r="V9" s="244"/>
      <c r="W9" s="244"/>
      <c r="X9" s="244"/>
      <c r="Y9" s="245"/>
    </row>
    <row r="10" spans="1:25" ht="18.600000000000001" customHeight="1">
      <c r="A10" s="248" t="s">
        <v>325</v>
      </c>
      <c r="B10" s="185" t="s">
        <v>10</v>
      </c>
      <c r="C10" s="240" t="s">
        <v>2</v>
      </c>
      <c r="D10" s="241"/>
      <c r="E10" s="241"/>
      <c r="F10" s="242"/>
      <c r="G10" s="242"/>
      <c r="H10" s="242"/>
      <c r="I10" s="242"/>
      <c r="J10" s="242"/>
      <c r="K10" s="242"/>
      <c r="L10" s="242"/>
      <c r="M10" s="243"/>
      <c r="N10" s="186" t="s">
        <v>9</v>
      </c>
      <c r="O10" s="246"/>
      <c r="P10" s="242"/>
      <c r="Q10" s="242"/>
      <c r="R10" s="242"/>
      <c r="S10" s="242"/>
      <c r="T10" s="242"/>
      <c r="U10" s="242"/>
      <c r="V10" s="242"/>
      <c r="W10" s="242"/>
      <c r="X10" s="242"/>
      <c r="Y10" s="243"/>
    </row>
    <row r="11" spans="1:25" ht="18.600000000000001" customHeight="1">
      <c r="A11" s="249"/>
      <c r="B11" s="187"/>
      <c r="C11" s="247"/>
      <c r="D11" s="244"/>
      <c r="E11" s="244"/>
      <c r="F11" s="244"/>
      <c r="G11" s="244"/>
      <c r="H11" s="244"/>
      <c r="I11" s="244"/>
      <c r="J11" s="244"/>
      <c r="K11" s="244"/>
      <c r="L11" s="244"/>
      <c r="M11" s="245"/>
      <c r="N11" s="187"/>
      <c r="O11" s="247"/>
      <c r="P11" s="244"/>
      <c r="Q11" s="244"/>
      <c r="R11" s="244"/>
      <c r="S11" s="244"/>
      <c r="T11" s="244"/>
      <c r="U11" s="244"/>
      <c r="V11" s="244"/>
      <c r="W11" s="244"/>
      <c r="X11" s="244"/>
      <c r="Y11" s="245"/>
    </row>
    <row r="12" spans="1:25" ht="24.6" customHeight="1">
      <c r="A12" s="249"/>
      <c r="B12" s="88" t="s">
        <v>11</v>
      </c>
      <c r="C12" s="255"/>
      <c r="D12" s="256"/>
      <c r="E12" s="256"/>
      <c r="F12" s="256"/>
      <c r="G12" s="256"/>
      <c r="H12" s="256"/>
      <c r="I12" s="256"/>
      <c r="J12" s="256"/>
      <c r="K12" s="256"/>
      <c r="L12" s="256"/>
      <c r="M12" s="257"/>
      <c r="N12" s="88" t="s">
        <v>12</v>
      </c>
      <c r="O12" s="258"/>
      <c r="P12" s="259"/>
      <c r="Q12" s="259"/>
      <c r="R12" s="259"/>
      <c r="S12" s="259"/>
      <c r="T12" s="259"/>
      <c r="U12" s="259"/>
      <c r="V12" s="259"/>
      <c r="W12" s="259"/>
      <c r="X12" s="259"/>
      <c r="Y12" s="260"/>
    </row>
    <row r="13" spans="1:25" ht="18.600000000000001" customHeight="1">
      <c r="A13" s="249"/>
      <c r="B13" s="185" t="s">
        <v>26</v>
      </c>
      <c r="C13" s="240" t="s">
        <v>2</v>
      </c>
      <c r="D13" s="241"/>
      <c r="E13" s="241"/>
      <c r="F13" s="251"/>
      <c r="G13" s="251"/>
      <c r="H13" s="251"/>
      <c r="I13" s="251"/>
      <c r="J13" s="251"/>
      <c r="K13" s="251"/>
      <c r="L13" s="251"/>
      <c r="M13" s="251"/>
      <c r="N13" s="251"/>
      <c r="O13" s="251"/>
      <c r="P13" s="251"/>
      <c r="Q13" s="251"/>
      <c r="R13" s="251"/>
      <c r="S13" s="251"/>
      <c r="T13" s="251"/>
      <c r="U13" s="251"/>
      <c r="V13" s="251"/>
      <c r="W13" s="251"/>
      <c r="X13" s="251"/>
      <c r="Y13" s="252"/>
    </row>
    <row r="14" spans="1:25" ht="18.600000000000001" customHeight="1">
      <c r="A14" s="250"/>
      <c r="B14" s="187"/>
      <c r="C14" s="126" t="s">
        <v>5</v>
      </c>
      <c r="D14" s="253"/>
      <c r="E14" s="253"/>
      <c r="F14" s="254"/>
      <c r="G14" s="244"/>
      <c r="H14" s="244"/>
      <c r="I14" s="244"/>
      <c r="J14" s="244"/>
      <c r="K14" s="244"/>
      <c r="L14" s="244"/>
      <c r="M14" s="244"/>
      <c r="N14" s="244"/>
      <c r="O14" s="244"/>
      <c r="P14" s="244"/>
      <c r="Q14" s="244"/>
      <c r="R14" s="244"/>
      <c r="S14" s="244"/>
      <c r="T14" s="244"/>
      <c r="U14" s="244"/>
      <c r="V14" s="244"/>
      <c r="W14" s="244"/>
      <c r="X14" s="244"/>
      <c r="Y14" s="245"/>
    </row>
    <row r="15" spans="1:25" ht="24.6" customHeight="1">
      <c r="A15" s="261" t="s">
        <v>349</v>
      </c>
      <c r="B15" s="262"/>
      <c r="C15" s="263" t="s">
        <v>278</v>
      </c>
      <c r="D15" s="264"/>
      <c r="E15" s="264"/>
      <c r="F15" s="264"/>
      <c r="G15" s="264"/>
      <c r="H15" s="264"/>
      <c r="I15" s="264"/>
      <c r="J15" s="264"/>
      <c r="K15" s="264"/>
      <c r="L15" s="264"/>
      <c r="M15" s="265"/>
      <c r="N15" s="88" t="s">
        <v>179</v>
      </c>
      <c r="O15" s="266" t="s">
        <v>180</v>
      </c>
      <c r="P15" s="267"/>
      <c r="Q15" s="267"/>
      <c r="R15" s="267"/>
      <c r="S15" s="267"/>
      <c r="T15" s="267"/>
      <c r="U15" s="267"/>
      <c r="V15" s="267"/>
      <c r="W15" s="267"/>
      <c r="X15" s="267"/>
      <c r="Y15" s="268"/>
    </row>
    <row r="16" spans="1:25" ht="24.6" customHeight="1">
      <c r="A16" s="261" t="s">
        <v>6</v>
      </c>
      <c r="B16" s="262"/>
      <c r="C16" s="269"/>
      <c r="D16" s="270"/>
      <c r="E16" s="270"/>
      <c r="F16" s="270"/>
      <c r="G16" s="270"/>
      <c r="H16" s="270"/>
      <c r="I16" s="270"/>
      <c r="J16" s="270"/>
      <c r="K16" s="271" t="s">
        <v>320</v>
      </c>
      <c r="L16" s="271"/>
      <c r="M16" s="272"/>
      <c r="N16" s="88" t="s">
        <v>279</v>
      </c>
      <c r="O16" s="273"/>
      <c r="P16" s="274"/>
      <c r="Q16" s="274"/>
      <c r="R16" s="274"/>
      <c r="S16" s="274"/>
      <c r="T16" s="274"/>
      <c r="U16" s="274"/>
      <c r="V16" s="274"/>
      <c r="W16" s="275" t="s">
        <v>8</v>
      </c>
      <c r="X16" s="275"/>
      <c r="Y16" s="276"/>
    </row>
    <row r="17" spans="1:25" ht="24.6" customHeight="1">
      <c r="A17" s="261" t="s">
        <v>332</v>
      </c>
      <c r="B17" s="262"/>
      <c r="C17" s="244" t="s">
        <v>67</v>
      </c>
      <c r="D17" s="244"/>
      <c r="E17" s="244"/>
      <c r="F17" s="244"/>
      <c r="G17" s="244"/>
      <c r="H17" s="244"/>
      <c r="I17" s="244"/>
      <c r="J17" s="244"/>
      <c r="K17" s="244"/>
      <c r="L17" s="244"/>
      <c r="M17" s="244"/>
      <c r="N17" s="244"/>
      <c r="O17" s="244"/>
      <c r="P17" s="244"/>
      <c r="Q17" s="244"/>
      <c r="R17" s="244"/>
      <c r="S17" s="244"/>
      <c r="T17" s="244"/>
      <c r="U17" s="244"/>
      <c r="V17" s="244"/>
      <c r="W17" s="244"/>
      <c r="X17" s="244"/>
      <c r="Y17" s="245"/>
    </row>
    <row r="18" spans="1:25" ht="24.6" customHeight="1">
      <c r="A18" s="279" t="s">
        <v>350</v>
      </c>
      <c r="B18" s="280"/>
      <c r="C18" s="281"/>
      <c r="D18" s="282"/>
      <c r="E18" s="228"/>
      <c r="F18" s="228"/>
      <c r="G18" s="228"/>
      <c r="H18" s="228"/>
      <c r="I18" s="228"/>
      <c r="J18" s="228"/>
      <c r="K18" s="228"/>
      <c r="L18" s="228"/>
      <c r="M18" s="228"/>
      <c r="N18" s="88" t="s">
        <v>429</v>
      </c>
      <c r="O18" s="282"/>
      <c r="P18" s="228"/>
      <c r="Q18" s="228"/>
      <c r="R18" s="228"/>
      <c r="S18" s="228"/>
      <c r="T18" s="228"/>
      <c r="U18" s="228"/>
      <c r="V18" s="228"/>
      <c r="W18" s="228" t="s">
        <v>392</v>
      </c>
      <c r="X18" s="228"/>
      <c r="Y18" s="229"/>
    </row>
    <row r="19" spans="1:25" ht="24.6" customHeight="1">
      <c r="A19" s="279" t="s">
        <v>290</v>
      </c>
      <c r="B19" s="280"/>
      <c r="C19" s="281"/>
      <c r="D19" s="282"/>
      <c r="E19" s="228"/>
      <c r="F19" s="228"/>
      <c r="G19" s="228"/>
      <c r="H19" s="228"/>
      <c r="I19" s="228"/>
      <c r="J19" s="228"/>
      <c r="K19" s="228"/>
      <c r="L19" s="228"/>
      <c r="M19" s="229"/>
      <c r="N19" s="261" t="s">
        <v>280</v>
      </c>
      <c r="O19" s="283"/>
      <c r="P19" s="283"/>
      <c r="Q19" s="262"/>
      <c r="R19" s="284" t="s">
        <v>67</v>
      </c>
      <c r="S19" s="284"/>
      <c r="T19" s="284"/>
      <c r="U19" s="284"/>
      <c r="V19" s="284"/>
      <c r="W19" s="284"/>
      <c r="X19" s="284"/>
      <c r="Y19" s="285"/>
    </row>
    <row r="20" spans="1:25" ht="24.6" customHeight="1">
      <c r="A20" s="261" t="s">
        <v>29</v>
      </c>
      <c r="B20" s="262"/>
      <c r="C20" s="244"/>
      <c r="D20" s="244"/>
      <c r="E20" s="244"/>
      <c r="F20" s="244"/>
      <c r="G20" s="244"/>
      <c r="H20" s="244"/>
      <c r="I20" s="244"/>
      <c r="J20" s="244"/>
      <c r="K20" s="244"/>
      <c r="L20" s="244"/>
      <c r="M20" s="244"/>
      <c r="N20" s="244"/>
      <c r="O20" s="244"/>
      <c r="P20" s="244"/>
      <c r="Q20" s="244"/>
      <c r="R20" s="244"/>
      <c r="S20" s="244"/>
      <c r="T20" s="244"/>
      <c r="U20" s="244"/>
      <c r="V20" s="244"/>
      <c r="W20" s="244"/>
      <c r="X20" s="244"/>
      <c r="Y20" s="245"/>
    </row>
    <row r="21" spans="1:25" ht="27.6" customHeight="1">
      <c r="A21" s="1"/>
      <c r="B21" s="1"/>
      <c r="C21" s="14"/>
      <c r="D21" s="14"/>
      <c r="E21" s="14"/>
      <c r="F21" s="14"/>
      <c r="G21" s="14"/>
      <c r="H21" s="14"/>
      <c r="I21" s="14"/>
      <c r="J21" s="14"/>
      <c r="K21" s="14"/>
      <c r="L21" s="14"/>
      <c r="M21" s="14"/>
      <c r="N21" s="14"/>
      <c r="O21" s="14"/>
      <c r="P21" s="14"/>
      <c r="Q21" s="14"/>
      <c r="R21" s="14"/>
      <c r="S21" s="14"/>
      <c r="T21" s="14"/>
      <c r="U21" s="14"/>
      <c r="V21" s="14"/>
      <c r="W21" s="14"/>
      <c r="X21" s="14"/>
      <c r="Y21" s="14"/>
    </row>
    <row r="22" spans="1:25" ht="21.6" customHeight="1">
      <c r="A22" s="233" t="s">
        <v>281</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5"/>
    </row>
    <row r="23" spans="1:25" ht="109.95" customHeight="1">
      <c r="A23" s="261" t="s">
        <v>79</v>
      </c>
      <c r="B23" s="262"/>
      <c r="C23" s="277"/>
      <c r="D23" s="277"/>
      <c r="E23" s="277"/>
      <c r="F23" s="277"/>
      <c r="G23" s="277"/>
      <c r="H23" s="277"/>
      <c r="I23" s="277"/>
      <c r="J23" s="277"/>
      <c r="K23" s="277"/>
      <c r="L23" s="277"/>
      <c r="M23" s="277"/>
      <c r="N23" s="277"/>
      <c r="O23" s="277"/>
      <c r="P23" s="277"/>
      <c r="Q23" s="277"/>
      <c r="R23" s="277"/>
      <c r="S23" s="277"/>
      <c r="T23" s="277"/>
      <c r="U23" s="277"/>
      <c r="V23" s="277"/>
      <c r="W23" s="277"/>
      <c r="X23" s="277"/>
      <c r="Y23" s="278"/>
    </row>
    <row r="24" spans="1:25" ht="220.2" customHeight="1">
      <c r="A24" s="261" t="s">
        <v>80</v>
      </c>
      <c r="B24" s="262"/>
      <c r="C24" s="277"/>
      <c r="D24" s="277"/>
      <c r="E24" s="277"/>
      <c r="F24" s="277"/>
      <c r="G24" s="277"/>
      <c r="H24" s="277"/>
      <c r="I24" s="277"/>
      <c r="J24" s="277"/>
      <c r="K24" s="277"/>
      <c r="L24" s="277"/>
      <c r="M24" s="277"/>
      <c r="N24" s="277"/>
      <c r="O24" s="277"/>
      <c r="P24" s="277"/>
      <c r="Q24" s="277"/>
      <c r="R24" s="277"/>
      <c r="S24" s="277"/>
      <c r="T24" s="277"/>
      <c r="U24" s="277"/>
      <c r="V24" s="277"/>
      <c r="W24" s="277"/>
      <c r="X24" s="277"/>
      <c r="Y24" s="278"/>
    </row>
  </sheetData>
  <sheetProtection algorithmName="SHA-512" hashValue="5b9mwkNDzOiXqQSiVeZkLF9NSP3DqKzUPbmgEqawfYwmENlDaRM3gmq/fxbfFTR+g7wfj10aifaN4j5v2tnpXw==" saltValue="jK5XWiV0ll/eUcvbOTFKaA==" spinCount="100000" sheet="1" objects="1" scenarios="1" formatRows="0" selectLockedCells="1"/>
  <mergeCells count="56">
    <mergeCell ref="A24:B24"/>
    <mergeCell ref="C24:Y24"/>
    <mergeCell ref="A17:B17"/>
    <mergeCell ref="C17:Y17"/>
    <mergeCell ref="A20:B20"/>
    <mergeCell ref="C20:Y20"/>
    <mergeCell ref="A22:Y22"/>
    <mergeCell ref="A23:B23"/>
    <mergeCell ref="C23:Y23"/>
    <mergeCell ref="A18:C18"/>
    <mergeCell ref="A19:C19"/>
    <mergeCell ref="D19:M19"/>
    <mergeCell ref="N19:Q19"/>
    <mergeCell ref="R19:Y19"/>
    <mergeCell ref="D18:M18"/>
    <mergeCell ref="O18:V18"/>
    <mergeCell ref="A15:B15"/>
    <mergeCell ref="C15:M15"/>
    <mergeCell ref="O15:Y15"/>
    <mergeCell ref="A16:B16"/>
    <mergeCell ref="C16:J16"/>
    <mergeCell ref="K16:M16"/>
    <mergeCell ref="O16:V16"/>
    <mergeCell ref="W16:Y16"/>
    <mergeCell ref="C12:M12"/>
    <mergeCell ref="O12:Y12"/>
    <mergeCell ref="B13:B14"/>
    <mergeCell ref="C13:E13"/>
    <mergeCell ref="F13:Y13"/>
    <mergeCell ref="D14:F14"/>
    <mergeCell ref="G14:Y14"/>
    <mergeCell ref="F10:M10"/>
    <mergeCell ref="N10:N11"/>
    <mergeCell ref="A8:B9"/>
    <mergeCell ref="C8:E8"/>
    <mergeCell ref="F8:Y8"/>
    <mergeCell ref="D9:F9"/>
    <mergeCell ref="G9:Y9"/>
    <mergeCell ref="O10:Y11"/>
    <mergeCell ref="C11:M11"/>
    <mergeCell ref="W18:Y18"/>
    <mergeCell ref="A1:Y1"/>
    <mergeCell ref="A3:Y3"/>
    <mergeCell ref="A4:B5"/>
    <mergeCell ref="C4:E4"/>
    <mergeCell ref="F4:Y4"/>
    <mergeCell ref="C5:Y5"/>
    <mergeCell ref="A6:B7"/>
    <mergeCell ref="C6:E6"/>
    <mergeCell ref="F6:M6"/>
    <mergeCell ref="N6:N7"/>
    <mergeCell ref="O6:Y7"/>
    <mergeCell ref="C7:M7"/>
    <mergeCell ref="A10:A14"/>
    <mergeCell ref="B10:B11"/>
    <mergeCell ref="C10:E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リスト!$C$34:$C$35</xm:f>
          </x14:formula1>
          <xm:sqref>C17:Y17</xm:sqref>
        </x14:dataValidation>
        <x14:dataValidation type="list" allowBlank="1" showInputMessage="1" showErrorMessage="1" prompt="選択してください" xr:uid="{00000000-0002-0000-0100-000001000000}">
          <x14:formula1>
            <xm:f>リスト!$A$3:$A$22</xm:f>
          </x14:formula1>
          <xm:sqref>C15:M15</xm:sqref>
        </x14:dataValidation>
        <x14:dataValidation type="list" allowBlank="1" showInputMessage="1" showErrorMessage="1" prompt="選択してください" xr:uid="{00000000-0002-0000-0100-000002000000}">
          <x14:formula1>
            <xm:f>リスト!$A$26:$A$124</xm:f>
          </x14:formula1>
          <xm:sqref>O15:Y15</xm:sqref>
        </x14:dataValidation>
        <x14:dataValidation type="list" allowBlank="1" showInputMessage="1" showErrorMessage="1" prompt="選択してください" xr:uid="{00000000-0002-0000-0100-000003000000}">
          <x14:formula1>
            <xm:f>リスト!$F$2:$F$5</xm:f>
          </x14:formula1>
          <xm:sqref>R19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4A31C-8691-41E4-B138-EB884EAAAC03}">
  <dimension ref="A1:AD43"/>
  <sheetViews>
    <sheetView showGridLines="0" zoomScale="96" zoomScaleNormal="96" zoomScaleSheetLayoutView="75" zoomScalePageLayoutView="90" workbookViewId="0">
      <selection activeCell="AA12" sqref="AA12"/>
    </sheetView>
  </sheetViews>
  <sheetFormatPr defaultColWidth="8.77734375" defaultRowHeight="18" customHeight="1"/>
  <cols>
    <col min="1" max="1" width="4.44140625" style="11" customWidth="1"/>
    <col min="2" max="2" width="13.109375" style="11" customWidth="1"/>
    <col min="3" max="29" width="3.109375" style="11" customWidth="1"/>
    <col min="30" max="30" width="3.109375" style="1" customWidth="1"/>
    <col min="31" max="16384" width="8.77734375" style="1"/>
  </cols>
  <sheetData>
    <row r="1" spans="1:30" ht="21.6" customHeight="1">
      <c r="A1" s="233" t="s">
        <v>291</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c r="AD1" s="235"/>
    </row>
    <row r="2" spans="1:30" ht="18" customHeight="1">
      <c r="A2" s="236" t="s">
        <v>430</v>
      </c>
      <c r="B2" s="237"/>
      <c r="C2" s="162"/>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4"/>
    </row>
    <row r="3" spans="1:30" ht="18" customHeight="1">
      <c r="A3" s="286"/>
      <c r="B3" s="287"/>
      <c r="C3" s="165"/>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7"/>
    </row>
    <row r="4" spans="1:30" ht="18" customHeight="1">
      <c r="A4" s="286"/>
      <c r="B4" s="287"/>
      <c r="C4" s="165"/>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7"/>
    </row>
    <row r="5" spans="1:30" ht="18" customHeight="1">
      <c r="A5" s="286"/>
      <c r="B5" s="287"/>
      <c r="C5" s="165"/>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7"/>
    </row>
    <row r="6" spans="1:30" ht="18" customHeight="1">
      <c r="A6" s="286"/>
      <c r="B6" s="287"/>
      <c r="C6" s="165"/>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7"/>
    </row>
    <row r="7" spans="1:30" ht="18" customHeight="1">
      <c r="A7" s="286"/>
      <c r="B7" s="287"/>
      <c r="C7" s="165"/>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7"/>
    </row>
    <row r="8" spans="1:30" ht="18" customHeight="1">
      <c r="A8" s="286"/>
      <c r="B8" s="287"/>
      <c r="C8" s="165"/>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7"/>
    </row>
    <row r="9" spans="1:30" ht="18" customHeight="1">
      <c r="A9" s="286"/>
      <c r="B9" s="287"/>
      <c r="C9" s="165"/>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7"/>
    </row>
    <row r="10" spans="1:30" ht="18" customHeight="1">
      <c r="A10" s="286"/>
      <c r="B10" s="287"/>
      <c r="C10" s="165"/>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7"/>
    </row>
    <row r="11" spans="1:30" ht="18" customHeight="1">
      <c r="A11" s="286"/>
      <c r="B11" s="287"/>
      <c r="C11" s="165"/>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7"/>
    </row>
    <row r="12" spans="1:30" ht="18" customHeight="1">
      <c r="A12" s="286"/>
      <c r="B12" s="287"/>
      <c r="C12" s="165"/>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7"/>
    </row>
    <row r="13" spans="1:30" ht="18" customHeight="1">
      <c r="A13" s="286"/>
      <c r="B13" s="287"/>
      <c r="C13" s="165"/>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7"/>
    </row>
    <row r="14" spans="1:30" ht="18" customHeight="1">
      <c r="A14" s="286"/>
      <c r="B14" s="287"/>
      <c r="C14" s="165"/>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7"/>
    </row>
    <row r="15" spans="1:30" ht="18" customHeight="1">
      <c r="A15" s="286"/>
      <c r="B15" s="287"/>
      <c r="C15" s="165"/>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7"/>
    </row>
    <row r="16" spans="1:30" ht="18" customHeight="1">
      <c r="A16" s="286"/>
      <c r="B16" s="287"/>
      <c r="C16" s="165"/>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7"/>
    </row>
    <row r="17" spans="1:30" ht="18" customHeight="1">
      <c r="A17" s="286"/>
      <c r="B17" s="287"/>
      <c r="C17" s="165"/>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7"/>
    </row>
    <row r="18" spans="1:30" ht="18" customHeight="1">
      <c r="A18" s="286"/>
      <c r="B18" s="287"/>
      <c r="C18" s="165"/>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7"/>
    </row>
    <row r="19" spans="1:30" ht="18" customHeight="1">
      <c r="A19" s="286"/>
      <c r="B19" s="287"/>
      <c r="C19" s="165"/>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7"/>
    </row>
    <row r="20" spans="1:30" ht="18" customHeight="1">
      <c r="A20" s="286"/>
      <c r="B20" s="287"/>
      <c r="C20" s="165"/>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7"/>
    </row>
    <row r="21" spans="1:30" ht="18" customHeight="1">
      <c r="A21" s="286"/>
      <c r="B21" s="287"/>
      <c r="C21" s="165"/>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7"/>
    </row>
    <row r="22" spans="1:30" ht="18" customHeight="1">
      <c r="A22" s="286"/>
      <c r="B22" s="287"/>
      <c r="C22" s="165"/>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7"/>
    </row>
    <row r="23" spans="1:30" ht="18" customHeight="1">
      <c r="A23" s="286"/>
      <c r="B23" s="287"/>
      <c r="C23" s="165"/>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7"/>
    </row>
    <row r="24" spans="1:30" ht="18" customHeight="1">
      <c r="A24" s="286"/>
      <c r="B24" s="287"/>
      <c r="C24" s="165"/>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7"/>
    </row>
    <row r="25" spans="1:30" ht="18" customHeight="1">
      <c r="A25" s="286"/>
      <c r="B25" s="287"/>
      <c r="C25" s="165"/>
      <c r="D25" s="166"/>
      <c r="E25" s="166"/>
      <c r="F25" s="166"/>
      <c r="G25" s="16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7"/>
    </row>
    <row r="26" spans="1:30" ht="18" customHeight="1">
      <c r="A26" s="286"/>
      <c r="B26" s="287"/>
      <c r="C26" s="165"/>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7"/>
    </row>
    <row r="27" spans="1:30" ht="18" customHeight="1">
      <c r="A27" s="286"/>
      <c r="B27" s="287"/>
      <c r="C27" s="165"/>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7"/>
    </row>
    <row r="28" spans="1:30" ht="18" customHeight="1">
      <c r="A28" s="286"/>
      <c r="B28" s="287"/>
      <c r="C28" s="165"/>
      <c r="D28" s="166"/>
      <c r="E28" s="166"/>
      <c r="F28" s="166"/>
      <c r="G28" s="16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7"/>
    </row>
    <row r="29" spans="1:30" ht="18" customHeight="1">
      <c r="A29" s="286"/>
      <c r="B29" s="287"/>
      <c r="C29" s="165"/>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7"/>
    </row>
    <row r="30" spans="1:30" ht="18" customHeight="1">
      <c r="A30" s="286"/>
      <c r="B30" s="287"/>
      <c r="C30" s="165"/>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7"/>
    </row>
    <row r="31" spans="1:30" ht="18" customHeight="1">
      <c r="A31" s="286"/>
      <c r="B31" s="287"/>
      <c r="C31" s="165"/>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7"/>
    </row>
    <row r="32" spans="1:30" ht="18" customHeight="1">
      <c r="A32" s="286"/>
      <c r="B32" s="287"/>
      <c r="C32" s="165"/>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7"/>
    </row>
    <row r="33" spans="1:30" ht="18" customHeight="1">
      <c r="A33" s="238"/>
      <c r="B33" s="239"/>
      <c r="C33" s="165"/>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7"/>
    </row>
    <row r="34" spans="1:30" ht="21.6" customHeight="1">
      <c r="A34" s="233" t="s">
        <v>396</v>
      </c>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5"/>
    </row>
    <row r="35" spans="1:30" ht="18" customHeight="1">
      <c r="A35" s="236" t="s">
        <v>431</v>
      </c>
      <c r="B35" s="237"/>
      <c r="C35" s="188"/>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90"/>
    </row>
    <row r="36" spans="1:30" ht="18" customHeight="1">
      <c r="A36" s="286"/>
      <c r="B36" s="287"/>
      <c r="C36" s="179"/>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1"/>
    </row>
    <row r="37" spans="1:30" ht="18" customHeight="1">
      <c r="A37" s="286"/>
      <c r="B37" s="287"/>
      <c r="C37" s="179"/>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1"/>
    </row>
    <row r="38" spans="1:30" ht="18" customHeight="1">
      <c r="A38" s="286"/>
      <c r="B38" s="287"/>
      <c r="C38" s="179"/>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1"/>
    </row>
    <row r="39" spans="1:30" ht="18" customHeight="1">
      <c r="A39" s="286"/>
      <c r="B39" s="287"/>
      <c r="C39" s="179"/>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1"/>
    </row>
    <row r="40" spans="1:30" ht="18" customHeight="1">
      <c r="A40" s="286"/>
      <c r="B40" s="287"/>
      <c r="C40" s="179"/>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1"/>
    </row>
    <row r="41" spans="1:30" ht="18" customHeight="1">
      <c r="A41" s="286"/>
      <c r="B41" s="287"/>
      <c r="C41" s="179"/>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1"/>
    </row>
    <row r="42" spans="1:30" ht="18" customHeight="1">
      <c r="A42" s="286"/>
      <c r="B42" s="287"/>
      <c r="C42" s="179"/>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1"/>
    </row>
    <row r="43" spans="1:30" ht="18" customHeight="1">
      <c r="A43" s="238"/>
      <c r="B43" s="239"/>
      <c r="C43" s="182"/>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4"/>
    </row>
  </sheetData>
  <sheetProtection algorithmName="SHA-512" hashValue="inEplp3RpjPwA2YrJH0Kr7wlReJDQ4fP81PXCk9AlAFQMASfYuR2wFR9Mb2/IiUs5ywSjIcvJGHxto7sj65KNw==" saltValue="hrpsVRiRn3a2mTHtx/nHCg==" spinCount="100000" sheet="1" scenarios="1" formatRows="0" selectLockedCells="1"/>
  <mergeCells count="5">
    <mergeCell ref="A1:AD1"/>
    <mergeCell ref="A2:B33"/>
    <mergeCell ref="A34:AD34"/>
    <mergeCell ref="A35:B43"/>
    <mergeCell ref="C35:AD43"/>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7"/>
  <sheetViews>
    <sheetView topLeftCell="A3" zoomScaleNormal="100" zoomScaleSheetLayoutView="100" workbookViewId="0">
      <selection activeCell="C3" sqref="C3:Y3"/>
    </sheetView>
  </sheetViews>
  <sheetFormatPr defaultColWidth="8.77734375" defaultRowHeight="18" customHeight="1"/>
  <cols>
    <col min="1" max="1" width="4.44140625" style="11" customWidth="1"/>
    <col min="2" max="2" width="13.109375" style="11" customWidth="1"/>
    <col min="3" max="3" width="3.6640625" style="11" customWidth="1"/>
    <col min="4" max="13" width="3.109375" style="11" customWidth="1"/>
    <col min="14" max="14" width="18.77734375" style="11" customWidth="1"/>
    <col min="15" max="24" width="3.109375" style="11" customWidth="1"/>
    <col min="25" max="25" width="3.44140625" style="1" customWidth="1"/>
    <col min="26" max="16384" width="8.77734375" style="1"/>
  </cols>
  <sheetData>
    <row r="1" spans="1:25" ht="21.6" customHeight="1">
      <c r="A1" s="233" t="s">
        <v>375</v>
      </c>
      <c r="B1" s="234"/>
      <c r="C1" s="234"/>
      <c r="D1" s="234"/>
      <c r="E1" s="234"/>
      <c r="F1" s="234"/>
      <c r="G1" s="234"/>
      <c r="H1" s="234"/>
      <c r="I1" s="234"/>
      <c r="J1" s="234"/>
      <c r="K1" s="234"/>
      <c r="L1" s="234"/>
      <c r="M1" s="234"/>
      <c r="N1" s="234"/>
      <c r="O1" s="234"/>
      <c r="P1" s="234"/>
      <c r="Q1" s="234"/>
      <c r="R1" s="234"/>
      <c r="S1" s="234"/>
      <c r="T1" s="234"/>
      <c r="U1" s="234"/>
      <c r="V1" s="234"/>
      <c r="W1" s="234"/>
      <c r="X1" s="234"/>
      <c r="Y1" s="235"/>
    </row>
    <row r="2" spans="1:25" ht="150.6" customHeight="1">
      <c r="A2" s="261" t="s">
        <v>165</v>
      </c>
      <c r="B2" s="262"/>
      <c r="C2" s="288"/>
      <c r="D2" s="277"/>
      <c r="E2" s="277"/>
      <c r="F2" s="277"/>
      <c r="G2" s="277"/>
      <c r="H2" s="277"/>
      <c r="I2" s="277"/>
      <c r="J2" s="277"/>
      <c r="K2" s="277"/>
      <c r="L2" s="277"/>
      <c r="M2" s="277"/>
      <c r="N2" s="277"/>
      <c r="O2" s="277"/>
      <c r="P2" s="277"/>
      <c r="Q2" s="277"/>
      <c r="R2" s="277"/>
      <c r="S2" s="277"/>
      <c r="T2" s="277"/>
      <c r="U2" s="277"/>
      <c r="V2" s="277"/>
      <c r="W2" s="277"/>
      <c r="X2" s="277"/>
      <c r="Y2" s="278"/>
    </row>
    <row r="3" spans="1:25" ht="150.6" customHeight="1">
      <c r="A3" s="248" t="s">
        <v>361</v>
      </c>
      <c r="B3" s="125" t="s">
        <v>148</v>
      </c>
      <c r="C3" s="288"/>
      <c r="D3" s="277"/>
      <c r="E3" s="277"/>
      <c r="F3" s="277"/>
      <c r="G3" s="277"/>
      <c r="H3" s="277"/>
      <c r="I3" s="277"/>
      <c r="J3" s="277"/>
      <c r="K3" s="277"/>
      <c r="L3" s="277"/>
      <c r="M3" s="277"/>
      <c r="N3" s="277"/>
      <c r="O3" s="277"/>
      <c r="P3" s="277"/>
      <c r="Q3" s="277"/>
      <c r="R3" s="277"/>
      <c r="S3" s="277"/>
      <c r="T3" s="277"/>
      <c r="U3" s="277"/>
      <c r="V3" s="277"/>
      <c r="W3" s="277"/>
      <c r="X3" s="277"/>
      <c r="Y3" s="278"/>
    </row>
    <row r="4" spans="1:25" ht="150.6" customHeight="1">
      <c r="A4" s="249"/>
      <c r="B4" s="125" t="s">
        <v>149</v>
      </c>
      <c r="C4" s="288"/>
      <c r="D4" s="277"/>
      <c r="E4" s="277"/>
      <c r="F4" s="277"/>
      <c r="G4" s="277"/>
      <c r="H4" s="277"/>
      <c r="I4" s="277"/>
      <c r="J4" s="277"/>
      <c r="K4" s="277"/>
      <c r="L4" s="277"/>
      <c r="M4" s="277"/>
      <c r="N4" s="277"/>
      <c r="O4" s="277"/>
      <c r="P4" s="277"/>
      <c r="Q4" s="277"/>
      <c r="R4" s="277"/>
      <c r="S4" s="277"/>
      <c r="T4" s="277"/>
      <c r="U4" s="277"/>
      <c r="V4" s="277"/>
      <c r="W4" s="277"/>
      <c r="X4" s="277"/>
      <c r="Y4" s="278"/>
    </row>
    <row r="5" spans="1:25" ht="150.6" customHeight="1">
      <c r="A5" s="249"/>
      <c r="B5" s="125" t="s">
        <v>151</v>
      </c>
      <c r="C5" s="288"/>
      <c r="D5" s="277"/>
      <c r="E5" s="277"/>
      <c r="F5" s="277"/>
      <c r="G5" s="277"/>
      <c r="H5" s="277"/>
      <c r="I5" s="277"/>
      <c r="J5" s="277"/>
      <c r="K5" s="277"/>
      <c r="L5" s="277"/>
      <c r="M5" s="277"/>
      <c r="N5" s="277"/>
      <c r="O5" s="277"/>
      <c r="P5" s="277"/>
      <c r="Q5" s="277"/>
      <c r="R5" s="277"/>
      <c r="S5" s="277"/>
      <c r="T5" s="277"/>
      <c r="U5" s="277"/>
      <c r="V5" s="277"/>
      <c r="W5" s="277"/>
      <c r="X5" s="277"/>
      <c r="Y5" s="278"/>
    </row>
    <row r="6" spans="1:25" ht="150.6" customHeight="1">
      <c r="A6" s="250"/>
      <c r="B6" s="125" t="s">
        <v>150</v>
      </c>
      <c r="C6" s="288"/>
      <c r="D6" s="277"/>
      <c r="E6" s="277"/>
      <c r="F6" s="277"/>
      <c r="G6" s="277"/>
      <c r="H6" s="277"/>
      <c r="I6" s="277"/>
      <c r="J6" s="277"/>
      <c r="K6" s="277"/>
      <c r="L6" s="277"/>
      <c r="M6" s="277"/>
      <c r="N6" s="277"/>
      <c r="O6" s="277"/>
      <c r="P6" s="277"/>
      <c r="Q6" s="277"/>
      <c r="R6" s="277"/>
      <c r="S6" s="277"/>
      <c r="T6" s="277"/>
      <c r="U6" s="277"/>
      <c r="V6" s="277"/>
      <c r="W6" s="277"/>
      <c r="X6" s="277"/>
      <c r="Y6" s="278"/>
    </row>
    <row r="7" spans="1:25" ht="18" customHeight="1">
      <c r="A7" s="1"/>
      <c r="B7" s="1"/>
    </row>
  </sheetData>
  <sheetProtection algorithmName="SHA-512" hashValue="IM+/tvbgJzLgXLo0794qPauJCGPVr6BX3CqfutEJSLNX1AWKcPHtjSZDvgtxVxM5xTBOfEpA046l5Q8m5A7ETg==" saltValue="AcCruW10J4im+SGdfox6DQ==" spinCount="100000" sheet="1" objects="1" scenarios="1" formatRows="0" selectLockedCells="1"/>
  <mergeCells count="8">
    <mergeCell ref="A1:Y1"/>
    <mergeCell ref="A2:B2"/>
    <mergeCell ref="C2:Y2"/>
    <mergeCell ref="A3:A6"/>
    <mergeCell ref="C3:Y3"/>
    <mergeCell ref="C4:Y4"/>
    <mergeCell ref="C5:Y5"/>
    <mergeCell ref="C6:Y6"/>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Y23"/>
  <sheetViews>
    <sheetView zoomScaleNormal="100" zoomScaleSheetLayoutView="100" workbookViewId="0">
      <selection activeCell="C22" sqref="C22:Y22"/>
    </sheetView>
  </sheetViews>
  <sheetFormatPr defaultColWidth="8.77734375" defaultRowHeight="18" customHeight="1"/>
  <cols>
    <col min="1" max="1" width="4.44140625" style="11" customWidth="1"/>
    <col min="2" max="2" width="13.109375" style="11" customWidth="1"/>
    <col min="3" max="3" width="3.6640625" style="11" customWidth="1"/>
    <col min="4" max="13" width="3.109375" style="11" customWidth="1"/>
    <col min="14" max="14" width="18.77734375" style="11" customWidth="1"/>
    <col min="15" max="24" width="3.109375" style="11" customWidth="1"/>
    <col min="25" max="25" width="3.44140625" style="1" customWidth="1"/>
    <col min="26" max="16384" width="8.77734375" style="1"/>
  </cols>
  <sheetData>
    <row r="1" spans="1:25" ht="25.2" customHeight="1">
      <c r="A1" s="230" t="s">
        <v>308</v>
      </c>
      <c r="B1" s="231"/>
      <c r="C1" s="231"/>
      <c r="D1" s="231"/>
      <c r="E1" s="231"/>
      <c r="F1" s="231"/>
      <c r="G1" s="231"/>
      <c r="H1" s="231"/>
      <c r="I1" s="231"/>
      <c r="J1" s="231"/>
      <c r="K1" s="231"/>
      <c r="L1" s="231"/>
      <c r="M1" s="231"/>
      <c r="N1" s="231"/>
      <c r="O1" s="231"/>
      <c r="P1" s="231"/>
      <c r="Q1" s="231"/>
      <c r="R1" s="231"/>
      <c r="S1" s="231"/>
      <c r="T1" s="231"/>
      <c r="U1" s="231"/>
      <c r="V1" s="231"/>
      <c r="W1" s="231"/>
      <c r="X1" s="231"/>
      <c r="Y1" s="232"/>
    </row>
    <row r="2" spans="1:25" ht="15" customHeight="1">
      <c r="A2" s="15"/>
      <c r="B2" s="15"/>
      <c r="C2" s="15"/>
      <c r="D2" s="15"/>
      <c r="E2" s="15"/>
      <c r="F2" s="15"/>
      <c r="G2" s="15"/>
      <c r="H2" s="15"/>
      <c r="I2" s="15"/>
      <c r="J2" s="15"/>
      <c r="K2" s="15"/>
      <c r="L2" s="15"/>
      <c r="M2" s="15"/>
      <c r="N2" s="15"/>
      <c r="O2" s="15"/>
      <c r="P2" s="15"/>
      <c r="Q2" s="15"/>
      <c r="R2" s="15"/>
      <c r="S2" s="15"/>
      <c r="T2" s="15"/>
      <c r="U2" s="15"/>
      <c r="V2" s="15"/>
      <c r="W2" s="15"/>
      <c r="X2" s="15"/>
      <c r="Y2" s="15"/>
    </row>
    <row r="3" spans="1:25" ht="21.6" customHeight="1">
      <c r="A3" s="233" t="s">
        <v>292</v>
      </c>
      <c r="B3" s="234"/>
      <c r="C3" s="234"/>
      <c r="D3" s="234"/>
      <c r="E3" s="234"/>
      <c r="F3" s="234"/>
      <c r="G3" s="234"/>
      <c r="H3" s="234"/>
      <c r="I3" s="234"/>
      <c r="J3" s="234"/>
      <c r="K3" s="234"/>
      <c r="L3" s="234"/>
      <c r="M3" s="234"/>
      <c r="N3" s="234"/>
      <c r="O3" s="234"/>
      <c r="P3" s="234"/>
      <c r="Q3" s="234"/>
      <c r="R3" s="234"/>
      <c r="S3" s="234"/>
      <c r="T3" s="234"/>
      <c r="U3" s="234"/>
      <c r="V3" s="234"/>
      <c r="W3" s="234"/>
      <c r="X3" s="234"/>
      <c r="Y3" s="235"/>
    </row>
    <row r="4" spans="1:25" ht="30" customHeight="1">
      <c r="A4" s="236" t="s">
        <v>30</v>
      </c>
      <c r="B4" s="237"/>
      <c r="C4" s="240" t="s">
        <v>2</v>
      </c>
      <c r="D4" s="241"/>
      <c r="E4" s="241"/>
      <c r="F4" s="251"/>
      <c r="G4" s="251"/>
      <c r="H4" s="251"/>
      <c r="I4" s="251"/>
      <c r="J4" s="251"/>
      <c r="K4" s="251"/>
      <c r="L4" s="251"/>
      <c r="M4" s="251"/>
      <c r="N4" s="251"/>
      <c r="O4" s="251"/>
      <c r="P4" s="251"/>
      <c r="Q4" s="251"/>
      <c r="R4" s="251"/>
      <c r="S4" s="251"/>
      <c r="T4" s="251"/>
      <c r="U4" s="251"/>
      <c r="V4" s="251"/>
      <c r="W4" s="251"/>
      <c r="X4" s="251"/>
      <c r="Y4" s="252"/>
    </row>
    <row r="5" spans="1:25" ht="30" customHeight="1">
      <c r="A5" s="238"/>
      <c r="B5" s="239"/>
      <c r="C5" s="244"/>
      <c r="D5" s="244"/>
      <c r="E5" s="244"/>
      <c r="F5" s="244"/>
      <c r="G5" s="244"/>
      <c r="H5" s="244"/>
      <c r="I5" s="244"/>
      <c r="J5" s="244"/>
      <c r="K5" s="244"/>
      <c r="L5" s="244"/>
      <c r="M5" s="244"/>
      <c r="N5" s="244"/>
      <c r="O5" s="244"/>
      <c r="P5" s="244"/>
      <c r="Q5" s="244"/>
      <c r="R5" s="244"/>
      <c r="S5" s="244"/>
      <c r="T5" s="244"/>
      <c r="U5" s="244"/>
      <c r="V5" s="244"/>
      <c r="W5" s="244"/>
      <c r="X5" s="244"/>
      <c r="Y5" s="245"/>
    </row>
    <row r="6" spans="1:25" ht="39.6" customHeight="1">
      <c r="A6" s="236" t="s">
        <v>344</v>
      </c>
      <c r="B6" s="237"/>
      <c r="C6" s="263" t="s">
        <v>67</v>
      </c>
      <c r="D6" s="264"/>
      <c r="E6" s="264"/>
      <c r="F6" s="264"/>
      <c r="G6" s="264"/>
      <c r="H6" s="264"/>
      <c r="I6" s="264"/>
      <c r="J6" s="264"/>
      <c r="K6" s="264"/>
      <c r="L6" s="264"/>
      <c r="M6" s="264"/>
      <c r="N6" s="264"/>
      <c r="O6" s="264"/>
      <c r="P6" s="264"/>
      <c r="Q6" s="264"/>
      <c r="R6" s="264"/>
      <c r="S6" s="264"/>
      <c r="T6" s="264"/>
      <c r="U6" s="264"/>
      <c r="V6" s="264"/>
      <c r="W6" s="264"/>
      <c r="X6" s="264"/>
      <c r="Y6" s="265"/>
    </row>
    <row r="7" spans="1:25" ht="30" customHeight="1">
      <c r="A7" s="236" t="s">
        <v>27</v>
      </c>
      <c r="B7" s="237"/>
      <c r="C7" s="240" t="s">
        <v>2</v>
      </c>
      <c r="D7" s="241"/>
      <c r="E7" s="241"/>
      <c r="F7" s="251"/>
      <c r="G7" s="251"/>
      <c r="H7" s="251"/>
      <c r="I7" s="251"/>
      <c r="J7" s="251"/>
      <c r="K7" s="251"/>
      <c r="L7" s="251"/>
      <c r="M7" s="251"/>
      <c r="N7" s="251"/>
      <c r="O7" s="251"/>
      <c r="P7" s="251"/>
      <c r="Q7" s="251"/>
      <c r="R7" s="251"/>
      <c r="S7" s="251"/>
      <c r="T7" s="251"/>
      <c r="U7" s="251"/>
      <c r="V7" s="251"/>
      <c r="W7" s="251"/>
      <c r="X7" s="251"/>
      <c r="Y7" s="252"/>
    </row>
    <row r="8" spans="1:25" ht="30" customHeight="1">
      <c r="A8" s="238"/>
      <c r="B8" s="239"/>
      <c r="C8" s="126" t="s">
        <v>5</v>
      </c>
      <c r="D8" s="253"/>
      <c r="E8" s="253"/>
      <c r="F8" s="254"/>
      <c r="G8" s="326"/>
      <c r="H8" s="326"/>
      <c r="I8" s="326"/>
      <c r="J8" s="326"/>
      <c r="K8" s="326"/>
      <c r="L8" s="326"/>
      <c r="M8" s="326"/>
      <c r="N8" s="326"/>
      <c r="O8" s="326"/>
      <c r="P8" s="326"/>
      <c r="Q8" s="326"/>
      <c r="R8" s="326"/>
      <c r="S8" s="326"/>
      <c r="T8" s="326"/>
      <c r="U8" s="326"/>
      <c r="V8" s="326"/>
      <c r="W8" s="326"/>
      <c r="X8" s="326"/>
      <c r="Y8" s="327"/>
    </row>
    <row r="9" spans="1:25" ht="69" customHeight="1">
      <c r="A9" s="322" t="s">
        <v>353</v>
      </c>
      <c r="B9" s="323"/>
      <c r="C9" s="294" t="s">
        <v>339</v>
      </c>
      <c r="D9" s="295"/>
      <c r="E9" s="295"/>
      <c r="F9" s="295"/>
      <c r="G9" s="296"/>
      <c r="H9" s="297"/>
      <c r="I9" s="297"/>
      <c r="J9" s="297"/>
      <c r="K9" s="297"/>
      <c r="L9" s="297"/>
      <c r="M9" s="297"/>
      <c r="N9" s="297"/>
      <c r="O9" s="297"/>
      <c r="P9" s="297"/>
      <c r="Q9" s="297"/>
      <c r="R9" s="297"/>
      <c r="S9" s="297"/>
      <c r="T9" s="297"/>
      <c r="U9" s="297"/>
      <c r="V9" s="297"/>
      <c r="W9" s="297"/>
      <c r="X9" s="297"/>
      <c r="Y9" s="298"/>
    </row>
    <row r="10" spans="1:25" ht="69" customHeight="1">
      <c r="A10" s="324"/>
      <c r="B10" s="325"/>
      <c r="C10" s="292" t="s">
        <v>340</v>
      </c>
      <c r="D10" s="293"/>
      <c r="E10" s="293"/>
      <c r="F10" s="293"/>
      <c r="G10" s="299"/>
      <c r="H10" s="300"/>
      <c r="I10" s="300"/>
      <c r="J10" s="300"/>
      <c r="K10" s="300"/>
      <c r="L10" s="300"/>
      <c r="M10" s="300"/>
      <c r="N10" s="300"/>
      <c r="O10" s="300"/>
      <c r="P10" s="300"/>
      <c r="Q10" s="300"/>
      <c r="R10" s="300"/>
      <c r="S10" s="300"/>
      <c r="T10" s="300"/>
      <c r="U10" s="300"/>
      <c r="V10" s="300"/>
      <c r="W10" s="300"/>
      <c r="X10" s="300"/>
      <c r="Y10" s="301"/>
    </row>
    <row r="11" spans="1:25" ht="36" customHeight="1">
      <c r="A11" s="261" t="s">
        <v>384</v>
      </c>
      <c r="B11" s="262"/>
      <c r="C11" s="312" t="s">
        <v>310</v>
      </c>
      <c r="D11" s="313"/>
      <c r="E11" s="313"/>
      <c r="F11" s="313"/>
      <c r="G11" s="313"/>
      <c r="H11" s="313"/>
      <c r="I11" s="313"/>
      <c r="J11" s="313"/>
      <c r="K11" s="313"/>
      <c r="L11" s="313"/>
      <c r="M11" s="314"/>
      <c r="N11" s="88" t="s">
        <v>385</v>
      </c>
      <c r="O11" s="315" t="s">
        <v>312</v>
      </c>
      <c r="P11" s="316"/>
      <c r="Q11" s="316"/>
      <c r="R11" s="316"/>
      <c r="S11" s="316"/>
      <c r="T11" s="316"/>
      <c r="U11" s="316"/>
      <c r="V11" s="316"/>
      <c r="W11" s="316"/>
      <c r="X11" s="316"/>
      <c r="Y11" s="317"/>
    </row>
    <row r="12" spans="1:25" ht="36" customHeight="1" thickBot="1">
      <c r="A12" s="261" t="s">
        <v>309</v>
      </c>
      <c r="B12" s="262"/>
      <c r="C12" s="312" t="s">
        <v>311</v>
      </c>
      <c r="D12" s="313"/>
      <c r="E12" s="313"/>
      <c r="F12" s="313"/>
      <c r="G12" s="313"/>
      <c r="H12" s="313"/>
      <c r="I12" s="313"/>
      <c r="J12" s="313"/>
      <c r="K12" s="313"/>
      <c r="L12" s="313"/>
      <c r="M12" s="314"/>
      <c r="N12" s="88" t="s">
        <v>313</v>
      </c>
      <c r="O12" s="315" t="s">
        <v>434</v>
      </c>
      <c r="P12" s="316"/>
      <c r="Q12" s="316"/>
      <c r="R12" s="316"/>
      <c r="S12" s="316"/>
      <c r="T12" s="316"/>
      <c r="U12" s="316"/>
      <c r="V12" s="316"/>
      <c r="W12" s="316"/>
      <c r="X12" s="316"/>
      <c r="Y12" s="317"/>
    </row>
    <row r="13" spans="1:25" ht="36" customHeight="1">
      <c r="A13" s="236" t="s">
        <v>64</v>
      </c>
      <c r="B13" s="237"/>
      <c r="C13" s="310" t="s">
        <v>314</v>
      </c>
      <c r="D13" s="311"/>
      <c r="E13" s="311"/>
      <c r="F13" s="311"/>
      <c r="G13" s="311"/>
      <c r="H13" s="311"/>
      <c r="I13" s="311"/>
      <c r="J13" s="311"/>
      <c r="K13" s="311"/>
      <c r="L13" s="311"/>
      <c r="M13" s="5"/>
      <c r="N13" s="122" t="s">
        <v>316</v>
      </c>
      <c r="O13" s="318" t="s">
        <v>168</v>
      </c>
      <c r="P13" s="318"/>
      <c r="Q13" s="318"/>
      <c r="R13" s="318"/>
      <c r="S13" s="318"/>
      <c r="T13" s="318"/>
      <c r="U13" s="318"/>
      <c r="V13" s="318"/>
      <c r="W13" s="318"/>
      <c r="X13" s="318"/>
      <c r="Y13" s="319"/>
    </row>
    <row r="14" spans="1:25" ht="36" customHeight="1" thickBot="1">
      <c r="A14" s="286"/>
      <c r="B14" s="287"/>
      <c r="C14" s="304" t="s">
        <v>315</v>
      </c>
      <c r="D14" s="305"/>
      <c r="E14" s="305"/>
      <c r="F14" s="305"/>
      <c r="G14" s="305"/>
      <c r="H14" s="305"/>
      <c r="I14" s="305"/>
      <c r="J14" s="305"/>
      <c r="K14" s="305"/>
      <c r="L14" s="305"/>
      <c r="M14" s="6"/>
      <c r="N14" s="123" t="s">
        <v>50</v>
      </c>
      <c r="O14" s="320" t="s">
        <v>317</v>
      </c>
      <c r="P14" s="320"/>
      <c r="Q14" s="320"/>
      <c r="R14" s="320"/>
      <c r="S14" s="320"/>
      <c r="T14" s="320"/>
      <c r="U14" s="320"/>
      <c r="V14" s="320"/>
      <c r="W14" s="320"/>
      <c r="X14" s="320"/>
      <c r="Y14" s="321"/>
    </row>
    <row r="15" spans="1:25" ht="36" customHeight="1">
      <c r="A15" s="302" t="s">
        <v>154</v>
      </c>
      <c r="B15" s="303"/>
      <c r="C15" s="304" t="s">
        <v>156</v>
      </c>
      <c r="D15" s="305"/>
      <c r="E15" s="305"/>
      <c r="F15" s="305"/>
      <c r="G15" s="305"/>
      <c r="H15" s="305"/>
      <c r="I15" s="305"/>
      <c r="J15" s="305"/>
      <c r="K15" s="305"/>
      <c r="L15" s="306"/>
      <c r="M15" s="328"/>
      <c r="N15" s="329"/>
      <c r="O15" s="329"/>
      <c r="P15" s="329"/>
      <c r="Q15" s="329"/>
      <c r="R15" s="329"/>
      <c r="S15" s="329"/>
      <c r="T15" s="329"/>
      <c r="U15" s="329"/>
      <c r="V15" s="329"/>
      <c r="W15" s="329"/>
      <c r="X15" s="329"/>
      <c r="Y15" s="330"/>
    </row>
    <row r="16" spans="1:25" ht="36" customHeight="1">
      <c r="A16" s="238"/>
      <c r="B16" s="239"/>
      <c r="C16" s="307" t="s">
        <v>157</v>
      </c>
      <c r="D16" s="308"/>
      <c r="E16" s="308"/>
      <c r="F16" s="308"/>
      <c r="G16" s="308"/>
      <c r="H16" s="308"/>
      <c r="I16" s="308"/>
      <c r="J16" s="308"/>
      <c r="K16" s="308"/>
      <c r="L16" s="309"/>
      <c r="M16" s="331" t="s">
        <v>67</v>
      </c>
      <c r="N16" s="332"/>
      <c r="O16" s="332"/>
      <c r="P16" s="332"/>
      <c r="Q16" s="332"/>
      <c r="R16" s="332"/>
      <c r="S16" s="332"/>
      <c r="T16" s="332"/>
      <c r="U16" s="332"/>
      <c r="V16" s="332"/>
      <c r="W16" s="332"/>
      <c r="X16" s="332"/>
      <c r="Y16" s="333"/>
    </row>
    <row r="17" spans="1:25" ht="36" customHeight="1">
      <c r="A17" s="248" t="s">
        <v>84</v>
      </c>
      <c r="B17" s="185" t="s">
        <v>343</v>
      </c>
      <c r="C17" s="240" t="s">
        <v>2</v>
      </c>
      <c r="D17" s="241"/>
      <c r="E17" s="241"/>
      <c r="F17" s="242"/>
      <c r="G17" s="242"/>
      <c r="H17" s="242"/>
      <c r="I17" s="242"/>
      <c r="J17" s="242"/>
      <c r="K17" s="242"/>
      <c r="L17" s="242"/>
      <c r="M17" s="243"/>
      <c r="N17" s="186" t="s">
        <v>9</v>
      </c>
      <c r="O17" s="289"/>
      <c r="P17" s="290"/>
      <c r="Q17" s="290"/>
      <c r="R17" s="290"/>
      <c r="S17" s="290"/>
      <c r="T17" s="290"/>
      <c r="U17" s="290"/>
      <c r="V17" s="290"/>
      <c r="W17" s="290"/>
      <c r="X17" s="290"/>
      <c r="Y17" s="291"/>
    </row>
    <row r="18" spans="1:25" ht="36" customHeight="1">
      <c r="A18" s="249"/>
      <c r="B18" s="187"/>
      <c r="C18" s="247"/>
      <c r="D18" s="244"/>
      <c r="E18" s="244"/>
      <c r="F18" s="244"/>
      <c r="G18" s="244"/>
      <c r="H18" s="244"/>
      <c r="I18" s="244"/>
      <c r="J18" s="244"/>
      <c r="K18" s="244"/>
      <c r="L18" s="244"/>
      <c r="M18" s="245"/>
      <c r="N18" s="187"/>
      <c r="O18" s="247"/>
      <c r="P18" s="244"/>
      <c r="Q18" s="244"/>
      <c r="R18" s="244"/>
      <c r="S18" s="244"/>
      <c r="T18" s="244"/>
      <c r="U18" s="244"/>
      <c r="V18" s="244"/>
      <c r="W18" s="244"/>
      <c r="X18" s="244"/>
      <c r="Y18" s="245"/>
    </row>
    <row r="19" spans="1:25" ht="36" customHeight="1">
      <c r="A19" s="249"/>
      <c r="B19" s="185" t="s">
        <v>354</v>
      </c>
      <c r="C19" s="240" t="s">
        <v>2</v>
      </c>
      <c r="D19" s="241"/>
      <c r="E19" s="241"/>
      <c r="F19" s="242"/>
      <c r="G19" s="242"/>
      <c r="H19" s="242"/>
      <c r="I19" s="242"/>
      <c r="J19" s="242"/>
      <c r="K19" s="242"/>
      <c r="L19" s="242"/>
      <c r="M19" s="243"/>
      <c r="N19" s="186" t="s">
        <v>9</v>
      </c>
      <c r="O19" s="289"/>
      <c r="P19" s="290"/>
      <c r="Q19" s="290"/>
      <c r="R19" s="290"/>
      <c r="S19" s="290"/>
      <c r="T19" s="290"/>
      <c r="U19" s="290"/>
      <c r="V19" s="290"/>
      <c r="W19" s="290"/>
      <c r="X19" s="290"/>
      <c r="Y19" s="291"/>
    </row>
    <row r="20" spans="1:25" ht="36" customHeight="1">
      <c r="A20" s="249"/>
      <c r="B20" s="187"/>
      <c r="C20" s="247"/>
      <c r="D20" s="244"/>
      <c r="E20" s="244"/>
      <c r="F20" s="244"/>
      <c r="G20" s="244"/>
      <c r="H20" s="244"/>
      <c r="I20" s="244"/>
      <c r="J20" s="244"/>
      <c r="K20" s="244"/>
      <c r="L20" s="244"/>
      <c r="M20" s="245"/>
      <c r="N20" s="187"/>
      <c r="O20" s="247"/>
      <c r="P20" s="244"/>
      <c r="Q20" s="244"/>
      <c r="R20" s="244"/>
      <c r="S20" s="244"/>
      <c r="T20" s="244"/>
      <c r="U20" s="244"/>
      <c r="V20" s="244"/>
      <c r="W20" s="244"/>
      <c r="X20" s="244"/>
      <c r="Y20" s="245"/>
    </row>
    <row r="21" spans="1:25" ht="36" customHeight="1">
      <c r="A21" s="261" t="s">
        <v>298</v>
      </c>
      <c r="B21" s="262"/>
      <c r="C21" s="263" t="s">
        <v>67</v>
      </c>
      <c r="D21" s="264"/>
      <c r="E21" s="264"/>
      <c r="F21" s="264"/>
      <c r="G21" s="264"/>
      <c r="H21" s="264"/>
      <c r="I21" s="264"/>
      <c r="J21" s="264"/>
      <c r="K21" s="264"/>
      <c r="L21" s="264"/>
      <c r="M21" s="264"/>
      <c r="N21" s="264"/>
      <c r="O21" s="264"/>
      <c r="P21" s="264"/>
      <c r="Q21" s="264"/>
      <c r="R21" s="264"/>
      <c r="S21" s="264"/>
      <c r="T21" s="264"/>
      <c r="U21" s="264"/>
      <c r="V21" s="264"/>
      <c r="W21" s="264"/>
      <c r="X21" s="264"/>
      <c r="Y21" s="265"/>
    </row>
    <row r="22" spans="1:25" ht="36" customHeight="1">
      <c r="A22" s="261" t="s">
        <v>28</v>
      </c>
      <c r="B22" s="262"/>
      <c r="C22" s="244"/>
      <c r="D22" s="244"/>
      <c r="E22" s="244"/>
      <c r="F22" s="244"/>
      <c r="G22" s="244"/>
      <c r="H22" s="244"/>
      <c r="I22" s="244"/>
      <c r="J22" s="244"/>
      <c r="K22" s="244"/>
      <c r="L22" s="244"/>
      <c r="M22" s="244"/>
      <c r="N22" s="244"/>
      <c r="O22" s="244"/>
      <c r="P22" s="244"/>
      <c r="Q22" s="244"/>
      <c r="R22" s="244"/>
      <c r="S22" s="244"/>
      <c r="T22" s="244"/>
      <c r="U22" s="244"/>
      <c r="V22" s="244"/>
      <c r="W22" s="244"/>
      <c r="X22" s="244"/>
      <c r="Y22" s="245"/>
    </row>
    <row r="23" spans="1:25" ht="18" customHeight="1">
      <c r="A23" s="1"/>
      <c r="B23" s="1"/>
    </row>
  </sheetData>
  <sheetProtection algorithmName="SHA-512" hashValue="qeEJlp41YrKPqZB+BxszKtJTDxUPDPV73/3d937KUyKmpNiYnBDhy33H6sY26N8qdpuO3dekKnIb7Md1gY1xzQ==" saltValue="LiOL7Dn2tB2nU22FRnqhHQ==" spinCount="100000" sheet="1" objects="1" scenarios="1" formatRows="0" selectLockedCells="1"/>
  <mergeCells count="51">
    <mergeCell ref="A1:Y1"/>
    <mergeCell ref="A3:Y3"/>
    <mergeCell ref="A4:B5"/>
    <mergeCell ref="C5:Y5"/>
    <mergeCell ref="A22:B22"/>
    <mergeCell ref="C22:Y22"/>
    <mergeCell ref="A21:B21"/>
    <mergeCell ref="C21:Y21"/>
    <mergeCell ref="A7:B8"/>
    <mergeCell ref="D8:F8"/>
    <mergeCell ref="G8:Y8"/>
    <mergeCell ref="A12:B12"/>
    <mergeCell ref="C12:M12"/>
    <mergeCell ref="O12:Y12"/>
    <mergeCell ref="M15:Y15"/>
    <mergeCell ref="M16:Y16"/>
    <mergeCell ref="A13:B14"/>
    <mergeCell ref="C13:L13"/>
    <mergeCell ref="C14:L14"/>
    <mergeCell ref="A6:B6"/>
    <mergeCell ref="C6:Y6"/>
    <mergeCell ref="A11:B11"/>
    <mergeCell ref="C11:M11"/>
    <mergeCell ref="O11:Y11"/>
    <mergeCell ref="O13:Y13"/>
    <mergeCell ref="O14:Y14"/>
    <mergeCell ref="A9:B10"/>
    <mergeCell ref="A15:B16"/>
    <mergeCell ref="C15:L15"/>
    <mergeCell ref="C16:L16"/>
    <mergeCell ref="B19:B20"/>
    <mergeCell ref="A17:A20"/>
    <mergeCell ref="C17:E17"/>
    <mergeCell ref="F17:M17"/>
    <mergeCell ref="B17:B18"/>
    <mergeCell ref="N19:N20"/>
    <mergeCell ref="O19:Y20"/>
    <mergeCell ref="C20:M20"/>
    <mergeCell ref="C19:E19"/>
    <mergeCell ref="F19:M19"/>
    <mergeCell ref="N17:N18"/>
    <mergeCell ref="O17:Y18"/>
    <mergeCell ref="C18:M18"/>
    <mergeCell ref="C4:E4"/>
    <mergeCell ref="F4:Y4"/>
    <mergeCell ref="C7:E7"/>
    <mergeCell ref="F7:Y7"/>
    <mergeCell ref="C10:F10"/>
    <mergeCell ref="C9:F9"/>
    <mergeCell ref="G9:Y9"/>
    <mergeCell ref="G10:Y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r:uid="{00000000-0002-0000-0400-000000000000}">
          <x14:formula1>
            <xm:f>リスト!$B$2:$B$3</xm:f>
          </x14:formula1>
          <xm:sqref>M13:M14</xm:sqref>
        </x14:dataValidation>
        <x14:dataValidation type="list" allowBlank="1" showInputMessage="1" showErrorMessage="1" prompt="選択してください" xr:uid="{00000000-0002-0000-0400-000001000000}">
          <x14:formula1>
            <xm:f>リスト!$C$25:$C$30</xm:f>
          </x14:formula1>
          <xm:sqref>M16:P16</xm:sqref>
        </x14:dataValidation>
        <x14:dataValidation type="list" allowBlank="1" showInputMessage="1" showErrorMessage="1" prompt="選択してください" xr:uid="{00000000-0002-0000-0400-000002000000}">
          <x14:formula1>
            <xm:f>リスト!$G$2:$G$5</xm:f>
          </x14:formula1>
          <xm:sqref>C21:E21</xm:sqref>
        </x14:dataValidation>
        <x14:dataValidation type="list" allowBlank="1" showInputMessage="1" showErrorMessage="1" prompt="選択してください" xr:uid="{00000000-0002-0000-0400-000003000000}">
          <x14:formula1>
            <xm:f>リスト!$F$15:$F$21</xm:f>
          </x14:formula1>
          <xm:sqref>C6:Y6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G6"/>
  <sheetViews>
    <sheetView zoomScaleNormal="100" zoomScaleSheetLayoutView="100" workbookViewId="0">
      <selection activeCell="C5" sqref="C5:G6"/>
    </sheetView>
  </sheetViews>
  <sheetFormatPr defaultColWidth="8.77734375" defaultRowHeight="18" customHeight="1"/>
  <cols>
    <col min="1" max="1" width="4.44140625" style="11" customWidth="1"/>
    <col min="2" max="2" width="13.109375" style="11" customWidth="1"/>
    <col min="3" max="3" width="33.109375" style="11" customWidth="1"/>
    <col min="4" max="4" width="3.6640625" style="11" customWidth="1"/>
    <col min="5" max="5" width="16.77734375" style="11" customWidth="1"/>
    <col min="6" max="6" width="33.109375" style="11" customWidth="1"/>
    <col min="7" max="7" width="3.44140625" style="1" customWidth="1"/>
    <col min="8" max="16384" width="8.77734375" style="1"/>
  </cols>
  <sheetData>
    <row r="1" spans="1:7" ht="18" customHeight="1">
      <c r="A1" s="233" t="s">
        <v>169</v>
      </c>
      <c r="B1" s="234"/>
      <c r="C1" s="234"/>
      <c r="D1" s="234"/>
      <c r="E1" s="234"/>
      <c r="F1" s="234"/>
      <c r="G1" s="235"/>
    </row>
    <row r="2" spans="1:7" ht="22.95" customHeight="1">
      <c r="A2" s="236" t="s">
        <v>43</v>
      </c>
      <c r="B2" s="237"/>
      <c r="C2" s="246" t="s">
        <v>299</v>
      </c>
      <c r="D2" s="242"/>
      <c r="E2" s="242"/>
      <c r="F2" s="242"/>
      <c r="G2" s="243"/>
    </row>
    <row r="3" spans="1:7" ht="22.95" customHeight="1">
      <c r="A3" s="238"/>
      <c r="B3" s="239"/>
      <c r="C3" s="247" t="s">
        <v>46</v>
      </c>
      <c r="D3" s="244"/>
      <c r="E3" s="244"/>
      <c r="F3" s="244"/>
      <c r="G3" s="245"/>
    </row>
    <row r="4" spans="1:7" ht="63.6" customHeight="1">
      <c r="A4" s="261" t="s">
        <v>345</v>
      </c>
      <c r="B4" s="262"/>
      <c r="C4" s="263"/>
      <c r="D4" s="264"/>
      <c r="E4" s="264"/>
      <c r="F4" s="264"/>
      <c r="G4" s="265"/>
    </row>
    <row r="5" spans="1:7" ht="289.95" customHeight="1">
      <c r="A5" s="334" t="s">
        <v>376</v>
      </c>
      <c r="B5" s="335"/>
      <c r="C5" s="188"/>
      <c r="D5" s="189"/>
      <c r="E5" s="189"/>
      <c r="F5" s="189"/>
      <c r="G5" s="190"/>
    </row>
    <row r="6" spans="1:7" ht="289.95" customHeight="1">
      <c r="A6" s="336"/>
      <c r="B6" s="337"/>
      <c r="C6" s="182"/>
      <c r="D6" s="183"/>
      <c r="E6" s="183"/>
      <c r="F6" s="183"/>
      <c r="G6" s="184"/>
    </row>
  </sheetData>
  <sheetProtection algorithmName="SHA-512" hashValue="lZ/qO97RT7Fnv2ov+cYr+0H6IV7SSCjJpX9y8a/n+cGZmoeAX9iuEXJTBUxbK+fgbSZnWBFg51sxZlfTPkdlHg==" saltValue="aptAbLYZBxTIfhX285FiWQ==" spinCount="100000" sheet="1" scenarios="1" formatRows="0" selectLockedCells="1"/>
  <mergeCells count="8">
    <mergeCell ref="A1:G1"/>
    <mergeCell ref="A2:B3"/>
    <mergeCell ref="C2:G2"/>
    <mergeCell ref="C3:G3"/>
    <mergeCell ref="A5:B6"/>
    <mergeCell ref="C5:G6"/>
    <mergeCell ref="A4:B4"/>
    <mergeCell ref="C4:G4"/>
  </mergeCells>
  <phoneticPr fontId="2"/>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9EC78-7BF9-4C33-B152-40BA97937536}">
  <dimension ref="A1:G17"/>
  <sheetViews>
    <sheetView zoomScaleNormal="100" zoomScaleSheetLayoutView="100" workbookViewId="0">
      <selection activeCell="C14" sqref="C14:G14"/>
    </sheetView>
  </sheetViews>
  <sheetFormatPr defaultColWidth="8.77734375" defaultRowHeight="18" customHeight="1"/>
  <cols>
    <col min="1" max="1" width="4.44140625" style="11" customWidth="1"/>
    <col min="2" max="2" width="13.109375" style="11" customWidth="1"/>
    <col min="3" max="3" width="33.109375" style="11" customWidth="1"/>
    <col min="4" max="4" width="3.6640625" style="11" customWidth="1"/>
    <col min="5" max="5" width="16.77734375" style="11" customWidth="1"/>
    <col min="6" max="6" width="33.109375" style="11" customWidth="1"/>
    <col min="7" max="7" width="3.44140625" style="1" customWidth="1"/>
    <col min="8" max="16384" width="8.77734375" style="1"/>
  </cols>
  <sheetData>
    <row r="1" spans="1:7" ht="18" customHeight="1">
      <c r="A1" s="233" t="s">
        <v>300</v>
      </c>
      <c r="B1" s="234"/>
      <c r="C1" s="234"/>
      <c r="D1" s="234"/>
      <c r="E1" s="234"/>
      <c r="F1" s="234"/>
      <c r="G1" s="235"/>
    </row>
    <row r="2" spans="1:7" ht="79.8" customHeight="1">
      <c r="A2" s="261" t="s">
        <v>85</v>
      </c>
      <c r="B2" s="262"/>
      <c r="C2" s="288"/>
      <c r="D2" s="277"/>
      <c r="E2" s="277"/>
      <c r="F2" s="277"/>
      <c r="G2" s="278"/>
    </row>
    <row r="3" spans="1:7" ht="85.2" customHeight="1">
      <c r="A3" s="261" t="s">
        <v>301</v>
      </c>
      <c r="B3" s="262"/>
      <c r="C3" s="288"/>
      <c r="D3" s="277"/>
      <c r="E3" s="277"/>
      <c r="F3" s="277"/>
      <c r="G3" s="278"/>
    </row>
    <row r="4" spans="1:7" ht="16.8" customHeight="1">
      <c r="A4" s="236" t="s">
        <v>397</v>
      </c>
      <c r="B4" s="237"/>
      <c r="C4" s="338" t="s">
        <v>398</v>
      </c>
      <c r="D4" s="339"/>
      <c r="E4" s="339"/>
      <c r="F4" s="339"/>
      <c r="G4" s="340"/>
    </row>
    <row r="5" spans="1:7" ht="35.4" customHeight="1">
      <c r="A5" s="286"/>
      <c r="B5" s="287"/>
      <c r="C5" s="179"/>
      <c r="D5" s="180"/>
      <c r="E5" s="180"/>
      <c r="F5" s="180"/>
      <c r="G5" s="181"/>
    </row>
    <row r="6" spans="1:7" ht="15.6" customHeight="1">
      <c r="A6" s="286"/>
      <c r="B6" s="287"/>
      <c r="C6" s="338" t="s">
        <v>399</v>
      </c>
      <c r="D6" s="339"/>
      <c r="E6" s="339"/>
      <c r="F6" s="339"/>
      <c r="G6" s="340"/>
    </row>
    <row r="7" spans="1:7" ht="35.4" customHeight="1">
      <c r="A7" s="286"/>
      <c r="B7" s="287"/>
      <c r="C7" s="179"/>
      <c r="D7" s="180"/>
      <c r="E7" s="180"/>
      <c r="F7" s="180"/>
      <c r="G7" s="181"/>
    </row>
    <row r="8" spans="1:7" ht="13.8" customHeight="1">
      <c r="A8" s="286"/>
      <c r="B8" s="287"/>
      <c r="C8" s="338" t="s">
        <v>400</v>
      </c>
      <c r="D8" s="339"/>
      <c r="E8" s="339"/>
      <c r="F8" s="339"/>
      <c r="G8" s="340"/>
    </row>
    <row r="9" spans="1:7" ht="37.799999999999997" customHeight="1">
      <c r="A9" s="238"/>
      <c r="B9" s="239"/>
      <c r="C9" s="288"/>
      <c r="D9" s="277"/>
      <c r="E9" s="277"/>
      <c r="F9" s="277"/>
      <c r="G9" s="278"/>
    </row>
    <row r="10" spans="1:7" ht="15.6" customHeight="1">
      <c r="A10" s="236" t="s">
        <v>401</v>
      </c>
      <c r="B10" s="237"/>
      <c r="C10" s="338" t="s">
        <v>402</v>
      </c>
      <c r="D10" s="339"/>
      <c r="E10" s="339"/>
      <c r="F10" s="339"/>
      <c r="G10" s="340"/>
    </row>
    <row r="11" spans="1:7" ht="35.4" customHeight="1">
      <c r="A11" s="286"/>
      <c r="B11" s="287"/>
      <c r="C11" s="188"/>
      <c r="D11" s="189"/>
      <c r="E11" s="189"/>
      <c r="F11" s="189"/>
      <c r="G11" s="190"/>
    </row>
    <row r="12" spans="1:7" ht="15.6" customHeight="1">
      <c r="A12" s="286"/>
      <c r="B12" s="287"/>
      <c r="C12" s="338" t="s">
        <v>403</v>
      </c>
      <c r="D12" s="339"/>
      <c r="E12" s="339"/>
      <c r="F12" s="339"/>
      <c r="G12" s="340"/>
    </row>
    <row r="13" spans="1:7" ht="34.799999999999997" customHeight="1">
      <c r="A13" s="238"/>
      <c r="B13" s="239"/>
      <c r="C13" s="288"/>
      <c r="D13" s="277"/>
      <c r="E13" s="277"/>
      <c r="F13" s="277"/>
      <c r="G13" s="278"/>
    </row>
    <row r="14" spans="1:7" ht="315" customHeight="1">
      <c r="A14" s="238" t="s">
        <v>432</v>
      </c>
      <c r="B14" s="239"/>
      <c r="C14" s="182"/>
      <c r="D14" s="183"/>
      <c r="E14" s="183"/>
      <c r="F14" s="183"/>
      <c r="G14" s="184"/>
    </row>
    <row r="15" spans="1:7" ht="37.200000000000003" customHeight="1">
      <c r="A15" s="261" t="s">
        <v>78</v>
      </c>
      <c r="B15" s="262"/>
      <c r="C15" s="263"/>
      <c r="D15" s="264"/>
      <c r="E15" s="264"/>
      <c r="F15" s="264"/>
      <c r="G15" s="265"/>
    </row>
    <row r="16" spans="1:7" ht="18" customHeight="1">
      <c r="A16" s="8"/>
      <c r="B16" s="85"/>
      <c r="C16" s="85"/>
      <c r="D16" s="85"/>
      <c r="E16" s="85"/>
      <c r="F16" s="85"/>
      <c r="G16" s="85"/>
    </row>
    <row r="17" spans="1:7" ht="18" customHeight="1">
      <c r="A17" s="9"/>
      <c r="B17" s="10"/>
      <c r="C17" s="10"/>
      <c r="D17" s="10"/>
      <c r="E17" s="10"/>
      <c r="F17" s="10"/>
      <c r="G17" s="10"/>
    </row>
  </sheetData>
  <sheetProtection algorithmName="SHA-512" hashValue="KZYRyQMpSRnyH/bGx9YlYhiXdYAkDuGXQ0wxsEYCeBCELSWJihwXsGW026SosJ+RKtbcnoU/JfAwFTOL4dVwXA==" saltValue="0SKjUdXE2QN165Ba45SqZQ==" spinCount="100000" sheet="1" scenarios="1" formatRows="0" selectLockedCells="1"/>
  <mergeCells count="21">
    <mergeCell ref="A15:B15"/>
    <mergeCell ref="C15:G15"/>
    <mergeCell ref="A1:G1"/>
    <mergeCell ref="A2:B2"/>
    <mergeCell ref="C2:G2"/>
    <mergeCell ref="A3:B3"/>
    <mergeCell ref="C3:G3"/>
    <mergeCell ref="C4:G4"/>
    <mergeCell ref="C6:G6"/>
    <mergeCell ref="C8:G8"/>
    <mergeCell ref="C10:G10"/>
    <mergeCell ref="C12:G12"/>
    <mergeCell ref="A14:B14"/>
    <mergeCell ref="C14:G14"/>
    <mergeCell ref="C5:G5"/>
    <mergeCell ref="C7:G7"/>
    <mergeCell ref="A4:B9"/>
    <mergeCell ref="C9:G9"/>
    <mergeCell ref="A10:B13"/>
    <mergeCell ref="C11:G11"/>
    <mergeCell ref="C13:G13"/>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G14"/>
  <sheetViews>
    <sheetView zoomScaleNormal="100" zoomScaleSheetLayoutView="100" workbookViewId="0">
      <selection activeCell="C3" sqref="C3:G3"/>
    </sheetView>
  </sheetViews>
  <sheetFormatPr defaultColWidth="8.77734375" defaultRowHeight="18" customHeight="1"/>
  <cols>
    <col min="1" max="1" width="4.44140625" style="11" customWidth="1"/>
    <col min="2" max="2" width="13.109375" style="11" customWidth="1"/>
    <col min="3" max="3" width="33.109375" style="11" customWidth="1"/>
    <col min="4" max="4" width="3.6640625" style="11" customWidth="1"/>
    <col min="5" max="5" width="16.77734375" style="11" customWidth="1"/>
    <col min="6" max="6" width="33.109375" style="11" customWidth="1"/>
    <col min="7" max="7" width="3.44140625" style="1" customWidth="1"/>
    <col min="8" max="16384" width="8.77734375" style="1"/>
  </cols>
  <sheetData>
    <row r="1" spans="1:7" ht="18" customHeight="1">
      <c r="A1" s="233" t="s">
        <v>302</v>
      </c>
      <c r="B1" s="234"/>
      <c r="C1" s="234"/>
      <c r="D1" s="234"/>
      <c r="E1" s="234"/>
      <c r="F1" s="234"/>
      <c r="G1" s="235"/>
    </row>
    <row r="2" spans="1:7" ht="124.95" customHeight="1">
      <c r="A2" s="261" t="s">
        <v>86</v>
      </c>
      <c r="B2" s="262"/>
      <c r="C2" s="288"/>
      <c r="D2" s="277"/>
      <c r="E2" s="277"/>
      <c r="F2" s="277"/>
      <c r="G2" s="278"/>
    </row>
    <row r="3" spans="1:7" ht="124.95" customHeight="1">
      <c r="A3" s="341" t="s">
        <v>170</v>
      </c>
      <c r="B3" s="341"/>
      <c r="C3" s="288"/>
      <c r="D3" s="277"/>
      <c r="E3" s="277"/>
      <c r="F3" s="277"/>
      <c r="G3" s="278"/>
    </row>
    <row r="4" spans="1:7" ht="125.4" customHeight="1">
      <c r="A4" s="341" t="s">
        <v>404</v>
      </c>
      <c r="B4" s="341"/>
      <c r="C4" s="288"/>
      <c r="D4" s="277"/>
      <c r="E4" s="277"/>
      <c r="F4" s="277"/>
      <c r="G4" s="278"/>
    </row>
    <row r="5" spans="1:7" ht="124.95" customHeight="1">
      <c r="A5" s="341" t="s">
        <v>303</v>
      </c>
      <c r="B5" s="341"/>
      <c r="C5" s="288"/>
      <c r="D5" s="277"/>
      <c r="E5" s="277"/>
      <c r="F5" s="277"/>
      <c r="G5" s="278"/>
    </row>
    <row r="6" spans="1:7" ht="124.95" customHeight="1">
      <c r="A6" s="341" t="s">
        <v>304</v>
      </c>
      <c r="B6" s="341"/>
      <c r="C6" s="288"/>
      <c r="D6" s="277"/>
      <c r="E6" s="277"/>
      <c r="F6" s="277"/>
      <c r="G6" s="278"/>
    </row>
    <row r="7" spans="1:7" ht="124.95" customHeight="1">
      <c r="A7" s="341" t="s">
        <v>305</v>
      </c>
      <c r="B7" s="341"/>
      <c r="C7" s="288"/>
      <c r="D7" s="277"/>
      <c r="E7" s="277"/>
      <c r="F7" s="277"/>
      <c r="G7" s="278"/>
    </row>
    <row r="8" spans="1:7" ht="18" customHeight="1">
      <c r="A8" s="233" t="s">
        <v>306</v>
      </c>
      <c r="B8" s="234"/>
      <c r="C8" s="234"/>
      <c r="D8" s="234"/>
      <c r="E8" s="234"/>
      <c r="F8" s="234"/>
      <c r="G8" s="235"/>
    </row>
    <row r="9" spans="1:7" ht="124.95" customHeight="1">
      <c r="A9" s="341" t="s">
        <v>171</v>
      </c>
      <c r="B9" s="341"/>
      <c r="C9" s="288"/>
      <c r="D9" s="277"/>
      <c r="E9" s="277"/>
      <c r="F9" s="277"/>
      <c r="G9" s="278"/>
    </row>
    <row r="10" spans="1:7" ht="108.6" customHeight="1">
      <c r="A10" s="341" t="s">
        <v>172</v>
      </c>
      <c r="B10" s="341"/>
      <c r="C10" s="288"/>
      <c r="D10" s="277"/>
      <c r="E10" s="277"/>
      <c r="F10" s="277"/>
      <c r="G10" s="278"/>
    </row>
    <row r="11" spans="1:7" ht="240.6" customHeight="1">
      <c r="A11" s="236" t="s">
        <v>307</v>
      </c>
      <c r="B11" s="237"/>
      <c r="C11" s="188"/>
      <c r="D11" s="189"/>
      <c r="E11" s="189"/>
      <c r="F11" s="189"/>
      <c r="G11" s="190"/>
    </row>
    <row r="12" spans="1:7" ht="240.6" customHeight="1">
      <c r="A12" s="238"/>
      <c r="B12" s="239"/>
      <c r="C12" s="182"/>
      <c r="D12" s="183"/>
      <c r="E12" s="183"/>
      <c r="F12" s="183"/>
      <c r="G12" s="184"/>
    </row>
    <row r="13" spans="1:7" ht="18" customHeight="1">
      <c r="A13" s="8"/>
      <c r="B13" s="85"/>
      <c r="C13" s="85"/>
      <c r="D13" s="85"/>
      <c r="E13" s="85"/>
      <c r="F13" s="85"/>
      <c r="G13" s="85"/>
    </row>
    <row r="14" spans="1:7" ht="18" customHeight="1">
      <c r="A14" s="9"/>
      <c r="B14" s="10"/>
      <c r="C14" s="10"/>
      <c r="D14" s="10"/>
      <c r="E14" s="10"/>
      <c r="F14" s="10"/>
      <c r="G14" s="10"/>
    </row>
  </sheetData>
  <sheetProtection algorithmName="SHA-512" hashValue="TrqIc9IHGFO+t76xxyb2iLHRXV1ufB9x1rN3CMXXcULmi1ies3Fpi0dmceUsKrSYsy1CaGpWpy7Unzb3sLrCLg==" saltValue="7wooIRm3RA1Gf2RZErXEsA==" spinCount="100000" sheet="1" scenarios="1" formatRows="0" selectLockedCells="1"/>
  <mergeCells count="20">
    <mergeCell ref="A11:B12"/>
    <mergeCell ref="C11:G12"/>
    <mergeCell ref="A5:B5"/>
    <mergeCell ref="C5:G5"/>
    <mergeCell ref="A6:B6"/>
    <mergeCell ref="C6:G6"/>
    <mergeCell ref="A7:B7"/>
    <mergeCell ref="C7:G7"/>
    <mergeCell ref="A9:B9"/>
    <mergeCell ref="C9:G9"/>
    <mergeCell ref="A8:G8"/>
    <mergeCell ref="A10:B10"/>
    <mergeCell ref="C10:G10"/>
    <mergeCell ref="A4:B4"/>
    <mergeCell ref="C4:G4"/>
    <mergeCell ref="A3:B3"/>
    <mergeCell ref="C3:G3"/>
    <mergeCell ref="A1:G1"/>
    <mergeCell ref="A2:B2"/>
    <mergeCell ref="C2:G2"/>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5"/>
  <sheetViews>
    <sheetView zoomScale="90" zoomScaleNormal="90" zoomScaleSheetLayoutView="100" workbookViewId="0">
      <selection activeCell="B3" sqref="B3:F5"/>
    </sheetView>
  </sheetViews>
  <sheetFormatPr defaultColWidth="8.77734375" defaultRowHeight="18" customHeight="1"/>
  <cols>
    <col min="1" max="1" width="14.33203125" style="11" customWidth="1"/>
    <col min="2" max="2" width="33.109375" style="11" customWidth="1"/>
    <col min="3" max="3" width="3.6640625" style="11" customWidth="1"/>
    <col min="4" max="4" width="16.77734375" style="11" customWidth="1"/>
    <col min="5" max="5" width="33.109375" style="11" customWidth="1"/>
    <col min="6" max="6" width="3.44140625" style="1" customWidth="1"/>
    <col min="7" max="16384" width="8.77734375" style="1"/>
  </cols>
  <sheetData>
    <row r="1" spans="1:6" ht="25.95" customHeight="1">
      <c r="A1" s="230" t="s">
        <v>321</v>
      </c>
      <c r="B1" s="231"/>
      <c r="C1" s="231"/>
      <c r="D1" s="231"/>
      <c r="E1" s="231"/>
      <c r="F1" s="232"/>
    </row>
    <row r="2" spans="1:6" ht="18" customHeight="1">
      <c r="A2" s="233" t="s">
        <v>389</v>
      </c>
      <c r="B2" s="234"/>
      <c r="C2" s="234"/>
      <c r="D2" s="234"/>
      <c r="E2" s="234"/>
      <c r="F2" s="235"/>
    </row>
    <row r="3" spans="1:6" ht="93" customHeight="1">
      <c r="A3" s="185" t="s">
        <v>386</v>
      </c>
      <c r="B3" s="188"/>
      <c r="C3" s="189"/>
      <c r="D3" s="189"/>
      <c r="E3" s="189"/>
      <c r="F3" s="190"/>
    </row>
    <row r="4" spans="1:6" ht="93" customHeight="1">
      <c r="A4" s="186"/>
      <c r="B4" s="179"/>
      <c r="C4" s="180"/>
      <c r="D4" s="180"/>
      <c r="E4" s="180"/>
      <c r="F4" s="181"/>
    </row>
    <row r="5" spans="1:6" ht="93" customHeight="1">
      <c r="A5" s="187"/>
      <c r="B5" s="182"/>
      <c r="C5" s="183"/>
      <c r="D5" s="183"/>
      <c r="E5" s="183"/>
      <c r="F5" s="184"/>
    </row>
    <row r="6" spans="1:6" ht="93" customHeight="1">
      <c r="A6" s="185" t="s">
        <v>387</v>
      </c>
      <c r="B6" s="188"/>
      <c r="C6" s="189"/>
      <c r="D6" s="189"/>
      <c r="E6" s="189"/>
      <c r="F6" s="190"/>
    </row>
    <row r="7" spans="1:6" ht="93" customHeight="1">
      <c r="A7" s="186"/>
      <c r="B7" s="179"/>
      <c r="C7" s="180"/>
      <c r="D7" s="180"/>
      <c r="E7" s="180"/>
      <c r="F7" s="181"/>
    </row>
    <row r="8" spans="1:6" ht="93" customHeight="1">
      <c r="A8" s="186"/>
      <c r="B8" s="179"/>
      <c r="C8" s="180"/>
      <c r="D8" s="180"/>
      <c r="E8" s="180"/>
      <c r="F8" s="181"/>
    </row>
    <row r="9" spans="1:6" ht="93" customHeight="1">
      <c r="A9" s="187"/>
      <c r="B9" s="182"/>
      <c r="C9" s="183"/>
      <c r="D9" s="183"/>
      <c r="E9" s="183"/>
      <c r="F9" s="184"/>
    </row>
    <row r="10" spans="1:6" ht="198" hidden="1" customHeight="1">
      <c r="A10" s="155"/>
      <c r="B10" s="263"/>
      <c r="C10" s="264"/>
      <c r="D10" s="264"/>
      <c r="E10" s="264"/>
      <c r="F10" s="265"/>
    </row>
    <row r="11" spans="1:6" ht="198" hidden="1" customHeight="1">
      <c r="A11" s="155"/>
      <c r="B11" s="263"/>
      <c r="C11" s="264"/>
      <c r="D11" s="264"/>
      <c r="E11" s="264"/>
      <c r="F11" s="265"/>
    </row>
    <row r="12" spans="1:6" ht="25.95" hidden="1" customHeight="1">
      <c r="A12" s="231"/>
      <c r="B12" s="231"/>
      <c r="C12" s="231"/>
      <c r="D12" s="231"/>
      <c r="E12" s="231"/>
      <c r="F12" s="232"/>
    </row>
    <row r="13" spans="1:6" ht="18" hidden="1" customHeight="1">
      <c r="A13" s="342"/>
      <c r="B13" s="342"/>
      <c r="C13" s="342"/>
      <c r="D13" s="342"/>
      <c r="E13" s="342"/>
      <c r="F13" s="343"/>
    </row>
    <row r="14" spans="1:6" ht="30.6" hidden="1" customHeight="1">
      <c r="A14" s="344"/>
      <c r="B14" s="344"/>
      <c r="C14" s="344"/>
      <c r="D14" s="344"/>
      <c r="E14" s="344"/>
      <c r="F14" s="345"/>
    </row>
    <row r="15" spans="1:6" ht="70.95" hidden="1" customHeight="1">
      <c r="A15" s="246"/>
      <c r="B15" s="242"/>
      <c r="C15" s="242"/>
      <c r="D15" s="242"/>
      <c r="E15" s="242"/>
      <c r="F15" s="243"/>
    </row>
    <row r="16" spans="1:6" ht="70.95" hidden="1" customHeight="1">
      <c r="A16" s="247"/>
      <c r="B16" s="244"/>
      <c r="C16" s="244"/>
      <c r="D16" s="244"/>
      <c r="E16" s="244"/>
      <c r="F16" s="245"/>
    </row>
    <row r="17" spans="1:6" ht="70.95" hidden="1" customHeight="1">
      <c r="A17" s="246"/>
      <c r="B17" s="242"/>
      <c r="C17" s="242"/>
      <c r="D17" s="242"/>
      <c r="E17" s="242"/>
      <c r="F17" s="243"/>
    </row>
    <row r="18" spans="1:6" ht="70.95" hidden="1" customHeight="1">
      <c r="A18" s="247"/>
      <c r="B18" s="244"/>
      <c r="C18" s="244"/>
      <c r="D18" s="244"/>
      <c r="E18" s="244"/>
      <c r="F18" s="245"/>
    </row>
    <row r="19" spans="1:6" ht="70.95" hidden="1" customHeight="1">
      <c r="A19" s="246"/>
      <c r="B19" s="242"/>
      <c r="C19" s="242"/>
      <c r="D19" s="242"/>
      <c r="E19" s="242"/>
      <c r="F19" s="243"/>
    </row>
    <row r="20" spans="1:6" ht="70.95" hidden="1" customHeight="1">
      <c r="A20" s="247"/>
      <c r="B20" s="244"/>
      <c r="C20" s="244"/>
      <c r="D20" s="244"/>
      <c r="E20" s="244"/>
      <c r="F20" s="245"/>
    </row>
    <row r="21" spans="1:6" ht="70.95" hidden="1" customHeight="1">
      <c r="A21" s="246"/>
      <c r="B21" s="242"/>
      <c r="C21" s="242"/>
      <c r="D21" s="242"/>
      <c r="E21" s="242"/>
      <c r="F21" s="243"/>
    </row>
    <row r="22" spans="1:6" ht="70.95" hidden="1" customHeight="1">
      <c r="A22" s="247"/>
      <c r="B22" s="244"/>
      <c r="C22" s="244"/>
      <c r="D22" s="244"/>
      <c r="E22" s="244"/>
      <c r="F22" s="245"/>
    </row>
    <row r="23" spans="1:6" ht="70.95" hidden="1" customHeight="1">
      <c r="A23" s="246"/>
      <c r="B23" s="242"/>
      <c r="C23" s="242"/>
      <c r="D23" s="242"/>
      <c r="E23" s="242"/>
      <c r="F23" s="243"/>
    </row>
    <row r="24" spans="1:6" ht="70.95" hidden="1" customHeight="1">
      <c r="A24" s="247"/>
      <c r="B24" s="244"/>
      <c r="C24" s="244"/>
      <c r="D24" s="244"/>
      <c r="E24" s="244"/>
      <c r="F24" s="245"/>
    </row>
    <row r="25" spans="1:6" ht="1.95" hidden="1" customHeight="1"/>
  </sheetData>
  <sheetProtection algorithmName="SHA-512" hashValue="88Kk3/JBWSRG113LdEFpPRnE9FqsY8xX5iBIh4SZB9SjtOEQ9DSZUeReAfJbsiVkFAY8XTPTNvk3LhowrhB+Bg==" saltValue="3TdhhSG7rP4PwICLe1FMRA==" spinCount="100000" sheet="1" objects="1" scenarios="1" formatRows="0" selectLockedCells="1"/>
  <mergeCells count="16">
    <mergeCell ref="A1:F1"/>
    <mergeCell ref="A2:F2"/>
    <mergeCell ref="A3:A5"/>
    <mergeCell ref="B3:F5"/>
    <mergeCell ref="A6:A9"/>
    <mergeCell ref="B6:F9"/>
    <mergeCell ref="A17:F18"/>
    <mergeCell ref="A19:F20"/>
    <mergeCell ref="A21:F22"/>
    <mergeCell ref="A23:F24"/>
    <mergeCell ref="B10:F10"/>
    <mergeCell ref="B11:F11"/>
    <mergeCell ref="A12:F12"/>
    <mergeCell ref="A13:F13"/>
    <mergeCell ref="A14:F14"/>
    <mergeCell ref="A15:F16"/>
  </mergeCells>
  <phoneticPr fontId="1"/>
  <printOptions horizontalCentered="1"/>
  <pageMargins left="0.31496062992125984" right="0" top="0.55118110236220474" bottom="0.35433070866141736" header="0.31496062992125984" footer="0.11811023622047245"/>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表紙</vt:lpstr>
      <vt:lpstr>1 法人（経営主体）の概要</vt:lpstr>
      <vt:lpstr>1-2②③組織体制等</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認証ソーシャルファームの中期計画</vt:lpstr>
      <vt:lpstr>3-2（1）売上計画</vt:lpstr>
      <vt:lpstr>3-2（2）中期収支計画</vt:lpstr>
      <vt:lpstr>3-2（3）月次収支計画 </vt:lpstr>
      <vt:lpstr>4-1　認証申請に向けての資金計画 </vt:lpstr>
      <vt:lpstr>4-2 事業所の工事計画</vt:lpstr>
      <vt:lpstr>別紙</vt:lpstr>
      <vt:lpstr>リスト</vt:lpstr>
      <vt:lpstr>'1 法人（経営主体）の概要'!Print_Area</vt:lpstr>
      <vt:lpstr>'1-2②③組織体制等'!Print_Area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認証ソーシャルファームの中期計画'!Print_Area</vt:lpstr>
      <vt:lpstr>'3-2（1）売上計画'!Print_Area</vt:lpstr>
      <vt:lpstr>'3-2（2）中期収支計画'!Print_Area</vt:lpstr>
      <vt:lpstr>'3-2（3）月次収支計画 '!Print_Area</vt:lpstr>
      <vt:lpstr>'4-1　認証申請に向けての資金計画 '!Print_Area</vt:lpstr>
      <vt:lpstr>'4-2 事業所の工事計画'!Print_Area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2025-05-28T01:55:13Z</cp:lastPrinted>
  <dcterms:created xsi:type="dcterms:W3CDTF">2020-09-08T08:10:35Z</dcterms:created>
  <dcterms:modified xsi:type="dcterms:W3CDTF">2025-05-28T03:23:22Z</dcterms:modified>
</cp:coreProperties>
</file>